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0"/>
  </bookViews>
  <sheets>
    <sheet name="Zarządzenie" sheetId="1" r:id="rId1"/>
    <sheet name="Uzasadnienie" sheetId="2" r:id="rId2"/>
    <sheet name="Zał.1-doch" sheetId="3" r:id="rId3"/>
    <sheet name="Zał.2-wyd" sheetId="4" r:id="rId4"/>
    <sheet name="Zał.3-zad.zlec" sheetId="5" r:id="rId5"/>
  </sheets>
  <definedNames/>
  <calcPr fullCalcOnLoad="1"/>
</workbook>
</file>

<file path=xl/sharedStrings.xml><?xml version="1.0" encoding="utf-8"?>
<sst xmlns="http://schemas.openxmlformats.org/spreadsheetml/2006/main" count="248" uniqueCount="131">
  <si>
    <t>bieżące</t>
  </si>
  <si>
    <t>majątkowe</t>
  </si>
  <si>
    <t>§ 1</t>
  </si>
  <si>
    <t>§ 2</t>
  </si>
  <si>
    <t>Dział</t>
  </si>
  <si>
    <t>Wydatki ogółem</t>
  </si>
  <si>
    <t>Przed zmianą</t>
  </si>
  <si>
    <t>Po zmianie</t>
  </si>
  <si>
    <t>Zmiana</t>
  </si>
  <si>
    <t>U Z A S A D N I E N I E</t>
  </si>
  <si>
    <t>750</t>
  </si>
  <si>
    <t>852</t>
  </si>
  <si>
    <t xml:space="preserve">   Zarządzenie wchodzi w życie z dniem podpisania. </t>
  </si>
  <si>
    <t>BURMISTRZ MIASTA GOSTYNINA</t>
  </si>
  <si>
    <t xml:space="preserve">                                                                                 mgr Paweł Witold Kalinowski</t>
  </si>
  <si>
    <t>mgr Paweł Witold Kalinowski</t>
  </si>
  <si>
    <t xml:space="preserve">   W Uchwale Budżetowej Miasta Gostynina na rok 2016 Nr 136/XXVI/2015 Rady Miejskiej w Gostyninie z dnia 30 grudnia 2015 roku wprowadza się następujące zmiany:</t>
  </si>
  <si>
    <t>zgodnie z Załącznikiem nr 1 do niniejszego zarządzenia, zmieniającym Załącznik nr 1 do Uchwały Budżetowej pn. Dochody na 2016 rok.</t>
  </si>
  <si>
    <t>zgodnie z Załącznikiem nr 2 do niniejszego zarządzenia, zmieniającym Załącznik nr 2 do Uchwały Budżetowej pn. Wydatki na 2016 rok.</t>
  </si>
  <si>
    <t>zmieniające Uchwałę Budżetową Miasta Gostynina na rok 2016</t>
  </si>
  <si>
    <t>Zmiany w dochodach i wydatkach związanych z realizacją zadań z zakresu administracji rządowej i innych zleconych odrębnymi ustawami</t>
  </si>
  <si>
    <t>Rozdz.</t>
  </si>
  <si>
    <t>Nazwa zadania</t>
  </si>
  <si>
    <t>Dotacje ogółem</t>
  </si>
  <si>
    <r>
      <t xml:space="preserve">z tego </t>
    </r>
    <r>
      <rPr>
        <sz val="10"/>
        <rFont val="Arial CE"/>
        <family val="0"/>
      </rPr>
      <t>(po zmianie)</t>
    </r>
    <r>
      <rPr>
        <b/>
        <sz val="10"/>
        <rFont val="Arial CE"/>
        <family val="2"/>
      </rPr>
      <t>:</t>
    </r>
  </si>
  <si>
    <t>wydatki bieżące</t>
  </si>
  <si>
    <t>wydatki majątkowe</t>
  </si>
  <si>
    <t>75011</t>
  </si>
  <si>
    <t>Wynagrodzenia osobowe i wydatki pochodne od wynagrodzeń dla pracowników Urzędu Stanu Cywilnego oraz pracowników realizujących zadania z zakresu ewidencji ludności</t>
  </si>
  <si>
    <t>751</t>
  </si>
  <si>
    <t>75101</t>
  </si>
  <si>
    <t>85212</t>
  </si>
  <si>
    <t>Wypłata zasiłków rodzinnych, jednorazowych zapomóg z tytułu urodzenia dziecka oraz świadczeń opiekuńczych i z funduszu alimentacyjnego, wynagrodzenia i wydatki osobowe, wydatki pochodne od wynagrodzeń dla pracowników realizujących te zadania oraz wydatki rzeczowe niezbędne do ich realizacji</t>
  </si>
  <si>
    <t>85213</t>
  </si>
  <si>
    <t>Wydatki na składki na ubezpieczenia zdrowotne dla osób pobierających świadczenia pielęgnacyjne</t>
  </si>
  <si>
    <t>85228</t>
  </si>
  <si>
    <t>Świadczenie specjalistycznych usług opiekuńczych</t>
  </si>
  <si>
    <t>OGÓŁEM</t>
  </si>
  <si>
    <t>zmieniającego Uchwałę Budżetową Miasta Gostynina na rok 2016</t>
  </si>
  <si>
    <t>Wydatki na wypłatę zryczałtowanych dodatków energetycznych dla odbiorców wrażliwych energii elektrycznej oraz na koszty obsługi tego zadania</t>
  </si>
  <si>
    <t>85215</t>
  </si>
  <si>
    <t>Wynagrodzenie w ramach umowy-zlecenia dla pracownika prowadzącego i aktualizującego stały rejestr wyborców, wydatki na wymianę urn wyborczych</t>
  </si>
  <si>
    <t>85295</t>
  </si>
  <si>
    <t>Wypłata świadczeń wychowawczych, wynagrodzenia i wydatki osobowe, wydatki na pochodne do wynagrodzeń dla pracowników oraz wydatki rzeczowe niezbędne do realizacji programu "Rodzina 500 plus"</t>
  </si>
  <si>
    <t>ZMIANY W DOCHODACH NA 2016 ROK</t>
  </si>
  <si>
    <t>Nazwa</t>
  </si>
  <si>
    <t>Plan przed zmianą</t>
  </si>
  <si>
    <t>Zmniejszenie</t>
  </si>
  <si>
    <t>Zwiększenie</t>
  </si>
  <si>
    <t>1</t>
  </si>
  <si>
    <t>2</t>
  </si>
  <si>
    <t>3</t>
  </si>
  <si>
    <t>4</t>
  </si>
  <si>
    <t>5</t>
  </si>
  <si>
    <t>6</t>
  </si>
  <si>
    <t>0,00</t>
  </si>
  <si>
    <t>56 392 536,75</t>
  </si>
  <si>
    <t>611 462,00</t>
  </si>
  <si>
    <t>Ogółem:</t>
  </si>
  <si>
    <t>57 003 998,75</t>
  </si>
  <si>
    <t>ZMIANY W WYDATKACH NA 2016 ROK</t>
  </si>
  <si>
    <t>Rozdział</t>
  </si>
  <si>
    <t>Plan</t>
  </si>
  <si>
    <t>Z tego</t>
  </si>
  <si>
    <t>z tego:</t>
  </si>
  <si>
    <t>inwestycje i zakupy inwestycyjne</t>
  </si>
  <si>
    <t>w tym:</t>
  </si>
  <si>
    <t>zakup i objęcie akcji i udziałów oraz wniesienie wkładów do spółek prawa handlowego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</si>
  <si>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</si>
  <si>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</si>
  <si>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</si>
  <si>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</si>
  <si>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</si>
  <si>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</si>
  <si>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</si>
  <si>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</si>
  <si>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</si>
  <si>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przed zmianą</t>
  </si>
  <si>
    <t>zmniejszenie</t>
  </si>
  <si>
    <t>zwiększenie</t>
  </si>
  <si>
    <t>po zmianach</t>
  </si>
  <si>
    <t>Pozostała działalność</t>
  </si>
  <si>
    <t>Wydatki razem:</t>
  </si>
  <si>
    <t>Burmistrza Miasta Gostynina z dnia 31 marca 2016 roku</t>
  </si>
  <si>
    <r>
      <t xml:space="preserve">1. Dochody budżetu zwiększa się o kwotę </t>
    </r>
    <r>
      <rPr>
        <b/>
        <sz val="11"/>
        <rFont val="Arial"/>
        <family val="2"/>
      </rPr>
      <t>141.600,00 zł</t>
    </r>
    <r>
      <rPr>
        <sz val="11"/>
        <rFont val="Arial"/>
        <family val="2"/>
      </rPr>
      <t xml:space="preserve">. Ustala się dochody budżetu w łącznej kwocie </t>
    </r>
    <r>
      <rPr>
        <b/>
        <sz val="11"/>
        <rFont val="Arial"/>
        <family val="2"/>
      </rPr>
      <t>57.145.598,75 zł.</t>
    </r>
  </si>
  <si>
    <r>
      <t xml:space="preserve">1) dochody bieżące zwiększa się o kwotę </t>
    </r>
    <r>
      <rPr>
        <b/>
        <sz val="11"/>
        <rFont val="Arial"/>
        <family val="2"/>
      </rPr>
      <t>141.600,00 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 xml:space="preserve">56.534.136,75 zł </t>
    </r>
    <r>
      <rPr>
        <sz val="11"/>
        <rFont val="Arial"/>
        <family val="2"/>
      </rPr>
      <t>-</t>
    </r>
  </si>
  <si>
    <r>
      <t xml:space="preserve">1. Dochody i wydatki budżetu Miasta zwiększa się w rozdziale 85212 o kwotę </t>
    </r>
    <r>
      <rPr>
        <b/>
        <sz val="11"/>
        <rFont val="Arial"/>
        <family val="2"/>
      </rPr>
      <t>77.000,00 zł</t>
    </r>
    <r>
      <rPr>
        <sz val="11"/>
        <rFont val="Arial"/>
        <family val="2"/>
      </rPr>
      <t xml:space="preserve"> na podstawie decyzji Wojewody Mazowieckiego nr 3/2016 z dnia 22 marca 2016 roku - z tytułu dotacji celowej otrzymanej z budżetu państwa na realizację zadań bieżących z zakresu administracji rządowej oraz innych zadań zleconych gminie z przeznaczeniem na wypłatę świadczeń rodzinnych.</t>
    </r>
  </si>
  <si>
    <r>
      <t xml:space="preserve">2. Dochody i wydatki budżetu Miasta zwiększa się w rozdziale 85213 o kwotę </t>
    </r>
    <r>
      <rPr>
        <b/>
        <sz val="11"/>
        <rFont val="Arial"/>
        <family val="2"/>
      </rPr>
      <t>400,00 zł</t>
    </r>
    <r>
      <rPr>
        <sz val="11"/>
        <rFont val="Arial"/>
        <family val="2"/>
      </rPr>
      <t xml:space="preserve"> na podstawie decyzji Wojewody Mazowieckiego nr 3/2016 z dnia 22 marca 2016 roku - z tytułu dotacji celowej otrzymanej z budżetu państwa na realizację zadań bieżących z zakresu administracji rządowej oraz innych zadań zleconych gminie z przeznaczeniem na składki na ubezpieczenie społeczne.</t>
    </r>
  </si>
  <si>
    <r>
      <t xml:space="preserve">3. Dochody i wydatki budżetu Miasta zwiększa się w rozdziale 85213 o kwotę </t>
    </r>
    <r>
      <rPr>
        <b/>
        <sz val="11"/>
        <rFont val="Arial"/>
        <family val="2"/>
      </rPr>
      <t>2.700,00 zł</t>
    </r>
    <r>
      <rPr>
        <sz val="11"/>
        <rFont val="Arial"/>
        <family val="2"/>
      </rPr>
      <t xml:space="preserve"> na podstawie decyzji Wojewody Mazowieckiego nr 3/2016 z dnia 22 marca 2016 roku - z tytułu dotacji celowej otrzymanej z budżetu państwa na realizację własnych zadań bieżących gmin z przeznaczeniem na składki na ubezpieczenie społeczne.</t>
    </r>
  </si>
  <si>
    <r>
      <t xml:space="preserve">4. Dochody i wydatki budżetu Miasta zwiększa się w rozdziale 85214 o kwotę </t>
    </r>
    <r>
      <rPr>
        <b/>
        <sz val="11"/>
        <rFont val="Arial"/>
        <family val="2"/>
      </rPr>
      <t>2.400,00 zł</t>
    </r>
    <r>
      <rPr>
        <sz val="11"/>
        <rFont val="Arial"/>
        <family val="2"/>
      </rPr>
      <t xml:space="preserve"> na podstawie decyzji Wojewody Mazowieckiego nr 3/2016 z dnia 22 marca 2016 roku - z tytułu dotacji celowej otrzymanej z budżetu państwa na realizację własnych zadań bieżących gmin z przeznaczeniem na zasiłki i pomoc w naturze.</t>
    </r>
  </si>
  <si>
    <r>
      <t xml:space="preserve">5. Dochody i wydatki budżetu Miasta zwiększa się w rozdziale 85216 o kwotę </t>
    </r>
    <r>
      <rPr>
        <b/>
        <sz val="11"/>
        <rFont val="Arial"/>
        <family val="2"/>
      </rPr>
      <t>9.100,00 zł</t>
    </r>
    <r>
      <rPr>
        <sz val="11"/>
        <rFont val="Arial"/>
        <family val="2"/>
      </rPr>
      <t xml:space="preserve"> na podstawie decyzji Wojewody Mazowieckiego nr 3/2016 z dnia 22 marca 2016 roku - z tytułu dotacji celowej otrzymanej z budżetu państwa na realizację własnych zadań bieżących gmin z przeznaczeniem na zasiłki stałe.</t>
    </r>
  </si>
  <si>
    <r>
      <t xml:space="preserve">6. Dochody i wydatki budżetu Miasta zwiększa się w rozdziale 85216 o kwotę </t>
    </r>
    <r>
      <rPr>
        <b/>
        <sz val="11"/>
        <rFont val="Arial"/>
        <family val="2"/>
      </rPr>
      <t>50.000,00 zł</t>
    </r>
    <r>
      <rPr>
        <sz val="11"/>
        <rFont val="Arial"/>
        <family val="2"/>
      </rPr>
      <t xml:space="preserve"> na podstawie decyzji Wojewody Mazowieckiego nr 3/2016 z dnia 22 marca 2016 roku - z tytułu dotacji celowej otrzymanej z budżetu państwa na realizację własnych zadań bieżących gmin z przeznaczeniem na dofinansowanie dożywiania.</t>
    </r>
  </si>
  <si>
    <r>
      <t xml:space="preserve">Burmistrza Miasta Gostynina z dnia </t>
    </r>
    <r>
      <rPr>
        <b/>
        <sz val="10"/>
        <rFont val="Arial"/>
        <family val="2"/>
      </rPr>
      <t>31 marca 2016 roku</t>
    </r>
  </si>
  <si>
    <t>Plan po zmianach</t>
  </si>
  <si>
    <t>Pomoc społeczna</t>
  </si>
  <si>
    <t>10 846 564,00</t>
  </si>
  <si>
    <t>141 600,00</t>
  </si>
  <si>
    <t>10 988 164,00</t>
  </si>
  <si>
    <t>w tym z tytułu dotacji i środków na finansowanie wydatków na realizację zadań finansowanych z udziałem środków, o których mowa w art. 5 ust. 1 pkt 2 i 3</t>
  </si>
  <si>
    <t>Dotacje celowe otrzymane z budżetu państwa na realizację zadań bieżących z zakresu administracji rządowej oraz innych zadań zleconych gminie (związkom gmin, związkom powiatowo-gminnym) ustawami</t>
  </si>
  <si>
    <t>9 523 764,00</t>
  </si>
  <si>
    <t>77 400,00</t>
  </si>
  <si>
    <t>9 601 164,00</t>
  </si>
  <si>
    <t>Dotacje celowe otrzymane z budżetu państwa na realizację własnych zadań bieżących gmin (związków gmin, związków powiatowo-gminnych)</t>
  </si>
  <si>
    <t>1 223 800,00</t>
  </si>
  <si>
    <t>64 200,00</t>
  </si>
  <si>
    <t>1 288 000,00</t>
  </si>
  <si>
    <t>56 534 136,75</t>
  </si>
  <si>
    <t>57 145 598,75</t>
  </si>
  <si>
    <t>Wydatki 
bieżące</t>
  </si>
  <si>
    <t>Wydatki majątkowe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</si>
  <si>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</si>
  <si>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</si>
  <si>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</si>
  <si>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Zasiłki stałe</t>
  </si>
  <si>
    <r>
      <t xml:space="preserve">Załącznik nr 2 do zarządzenia nr </t>
    </r>
    <r>
      <rPr>
        <b/>
        <sz val="10"/>
        <rFont val="Arial"/>
        <family val="2"/>
      </rPr>
      <t>41/2016</t>
    </r>
  </si>
  <si>
    <r>
      <t xml:space="preserve">Załącznik nr 3 do zarządzenia nr </t>
    </r>
    <r>
      <rPr>
        <b/>
        <sz val="10"/>
        <rFont val="Arial"/>
        <family val="2"/>
      </rPr>
      <t>41/2016</t>
    </r>
  </si>
  <si>
    <r>
      <t xml:space="preserve">Załącznik nr 1 do zarządzenia nr </t>
    </r>
    <r>
      <rPr>
        <b/>
        <sz val="10"/>
        <rFont val="Arial"/>
        <family val="2"/>
      </rPr>
      <t>41/2016</t>
    </r>
  </si>
  <si>
    <r>
      <rPr>
        <sz val="12"/>
        <rFont val="Arial"/>
        <family val="2"/>
      </rPr>
      <t xml:space="preserve">do zarządzenia </t>
    </r>
    <r>
      <rPr>
        <b/>
        <sz val="12"/>
        <rFont val="Arial"/>
        <family val="2"/>
      </rPr>
      <t xml:space="preserve">nr 41/2016 </t>
    </r>
    <r>
      <rPr>
        <sz val="12"/>
        <rFont val="Arial"/>
        <family val="2"/>
      </rPr>
      <t xml:space="preserve">Burmistrza Miasta Gostynina z dnia </t>
    </r>
    <r>
      <rPr>
        <b/>
        <sz val="12"/>
        <rFont val="Arial"/>
        <family val="2"/>
      </rPr>
      <t>31 marca 2016 roku</t>
    </r>
  </si>
  <si>
    <t>Z A R Z Ą D Z E N I E   Nr  41 / 2016</t>
  </si>
  <si>
    <t>Administracja publiczna</t>
  </si>
  <si>
    <t>Urzędy gmin (miast i miast na prawach powiatu)</t>
  </si>
  <si>
    <t>Różne rozliczenia</t>
  </si>
  <si>
    <t>Rezerwy ogólne i celowe</t>
  </si>
  <si>
    <t xml:space="preserve"> - 2 -</t>
  </si>
  <si>
    <r>
      <t xml:space="preserve">2. Wydatki budżetu zmniejsza się o kwotę </t>
    </r>
    <r>
      <rPr>
        <b/>
        <sz val="11"/>
        <rFont val="Arial"/>
        <family val="2"/>
      </rPr>
      <t xml:space="preserve">20.000,00 zł </t>
    </r>
    <r>
      <rPr>
        <sz val="11"/>
        <rFont val="Arial"/>
        <family val="2"/>
      </rPr>
      <t xml:space="preserve">i zwiększa się o kwotę </t>
    </r>
    <r>
      <rPr>
        <b/>
        <sz val="11"/>
        <rFont val="Arial"/>
        <family val="2"/>
      </rPr>
      <t>161.600,00 zł</t>
    </r>
    <r>
      <rPr>
        <sz val="11"/>
        <rFont val="Arial"/>
        <family val="2"/>
      </rPr>
      <t xml:space="preserve">. Ustala się wydatki budżetu w łącznej kwocie </t>
    </r>
    <r>
      <rPr>
        <b/>
        <sz val="11"/>
        <rFont val="Arial"/>
        <family val="2"/>
      </rPr>
      <t>60.395.516,00 zł.</t>
    </r>
  </si>
  <si>
    <r>
      <t xml:space="preserve">1) wydatki bieżące zmniejsza się o kwotę </t>
    </r>
    <r>
      <rPr>
        <b/>
        <sz val="11"/>
        <rFont val="Arial"/>
        <family val="2"/>
      </rPr>
      <t xml:space="preserve">20.000,00 zł </t>
    </r>
    <r>
      <rPr>
        <sz val="11"/>
        <rFont val="Arial"/>
        <family val="2"/>
      </rPr>
      <t xml:space="preserve">i zwiększa się o kwotę </t>
    </r>
    <r>
      <rPr>
        <b/>
        <sz val="11"/>
        <rFont val="Arial"/>
        <family val="2"/>
      </rPr>
      <t>161.600,00 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 xml:space="preserve">51.746.738,00 zł </t>
    </r>
    <r>
      <rPr>
        <sz val="11"/>
        <rFont val="Arial"/>
        <family val="2"/>
      </rPr>
      <t>-</t>
    </r>
  </si>
  <si>
    <t>4. Zmiany dochodów i wydatków budżetu obejmują zmiany planu dochodów i wydatków związanych z realizacją zadań z zakresu administracji rządowej i innych zleconych odrębnymi ustawami, zgodnie z Załącznikiem nr 3 do niniejszego zarządzenia, zmieniającym Załącznik nr 4 do Uchwały Budżetowej pn. Dochody i wydatki związane z realizacją zadań z zakresu administracji rządowej i innych zleconych odrębnymi ustawami.</t>
  </si>
  <si>
    <r>
      <t xml:space="preserve">3. Rezerwę ogólną zmniejsza się o kwotę </t>
    </r>
    <r>
      <rPr>
        <b/>
        <sz val="11"/>
        <rFont val="Arial"/>
        <family val="2"/>
      </rPr>
      <t>20.000,00 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77.187,00 zł.</t>
    </r>
  </si>
  <si>
    <r>
      <t xml:space="preserve">7. Wydatki w kwocie </t>
    </r>
    <r>
      <rPr>
        <b/>
        <sz val="11"/>
        <rFont val="Arial"/>
        <family val="2"/>
      </rPr>
      <t>20.000,00 zł</t>
    </r>
    <r>
      <rPr>
        <sz val="11"/>
        <rFont val="Arial"/>
        <family val="2"/>
      </rPr>
      <t xml:space="preserve"> przenosi się z rezerwy ogólnej (rozdział 75818) do rozdziału 75023 z przeznaczeniem na wydatki statutowe (zakup materiałów i szkolenia pracowników).</t>
    </r>
  </si>
  <si>
    <t xml:space="preserve">   Na podstawie art. 30 ust. 2 pkt 4 ustawy z dnia 8 marca 1990r. o samorządzie gminnym (Dz.U.z 2015r., poz. 1515, j.t. ze zm.), art. 2 pkt 2, art. 222 ust. 4 i art. 257 pkt 1 ustawy z dnia 27 sierpnia 2009r. o finansach publicznych (Dz.U. z 2013, poz. 885, j.t. ze zm.) - zarządzam, co następuje: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</si>
</sst>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locked="0"/>
    </xf>
    <xf numFmtId="0" fontId="22" fillId="0" borderId="18" xfId="0" applyFont="1" applyFill="1" applyBorder="1" applyAlignment="1" applyProtection="1">
      <alignment horizontal="center" vertical="center" wrapText="1" shrinkToFit="1"/>
      <protection locked="0"/>
    </xf>
    <xf numFmtId="0" fontId="23" fillId="0" borderId="19" xfId="0" applyFont="1" applyFill="1" applyBorder="1" applyAlignment="1" applyProtection="1">
      <alignment horizontal="center" vertical="center" wrapText="1" shrinkToFit="1"/>
      <protection locked="0"/>
    </xf>
    <xf numFmtId="0" fontId="23" fillId="0" borderId="18" xfId="0" applyFont="1" applyFill="1" applyBorder="1" applyAlignment="1" applyProtection="1">
      <alignment horizontal="center" vertical="center" wrapText="1" shrinkToFit="1"/>
      <protection locked="0"/>
    </xf>
    <xf numFmtId="0" fontId="22" fillId="0" borderId="18" xfId="0" applyFont="1" applyFill="1" applyBorder="1" applyAlignment="1" applyProtection="1">
      <alignment horizontal="left" vertical="center" wrapText="1" shrinkToFit="1"/>
      <protection locked="0"/>
    </xf>
    <xf numFmtId="4" fontId="23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22" xfId="0" applyFont="1" applyFill="1" applyBorder="1" applyAlignment="1" applyProtection="1">
      <alignment horizontal="left" vertical="center" wrapText="1" shrinkToFit="1"/>
      <protection locked="0"/>
    </xf>
    <xf numFmtId="4" fontId="23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4" fontId="2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24" xfId="0" applyFont="1" applyFill="1" applyBorder="1" applyAlignment="1" applyProtection="1">
      <alignment horizontal="left" vertical="center" wrapText="1" shrinkToFit="1"/>
      <protection locked="0"/>
    </xf>
    <xf numFmtId="4" fontId="23" fillId="0" borderId="24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25" xfId="0" applyFont="1" applyFill="1" applyBorder="1" applyAlignment="1" applyProtection="1">
      <alignment horizontal="left" vertical="center" wrapText="1" shrinkToFit="1"/>
      <protection locked="0"/>
    </xf>
    <xf numFmtId="4" fontId="23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28" xfId="0" applyFont="1" applyFill="1" applyBorder="1" applyAlignment="1" applyProtection="1">
      <alignment horizontal="left" vertical="center" wrapText="1" shrinkToFit="1"/>
      <protection locked="0"/>
    </xf>
    <xf numFmtId="4" fontId="23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 shrinkToFit="1"/>
      <protection locked="0"/>
    </xf>
    <xf numFmtId="0" fontId="22" fillId="0" borderId="24" xfId="0" applyFont="1" applyFill="1" applyBorder="1" applyAlignment="1" applyProtection="1">
      <alignment horizontal="center" vertical="center" wrapText="1" shrinkToFit="1"/>
      <protection locked="0"/>
    </xf>
    <xf numFmtId="0" fontId="23" fillId="0" borderId="18" xfId="0" applyFont="1" applyFill="1" applyBorder="1" applyAlignment="1" applyProtection="1">
      <alignment horizontal="center" vertical="center" wrapText="1" shrinkToFit="1"/>
      <protection locked="0"/>
    </xf>
    <xf numFmtId="0" fontId="14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>
      <alignment vertical="center" wrapText="1" shrinkToFit="1"/>
    </xf>
    <xf numFmtId="0" fontId="22" fillId="0" borderId="18" xfId="0" applyFont="1" applyFill="1" applyBorder="1" applyAlignment="1" applyProtection="1">
      <alignment horizontal="center" vertical="center" wrapText="1" shrinkToFit="1"/>
      <protection locked="0"/>
    </xf>
    <xf numFmtId="0" fontId="22" fillId="0" borderId="18" xfId="0" applyFont="1" applyFill="1" applyBorder="1" applyAlignment="1" applyProtection="1">
      <alignment horizontal="center" vertical="center" wrapText="1" shrinkToFit="1"/>
      <protection locked="0"/>
    </xf>
    <xf numFmtId="0" fontId="22" fillId="0" borderId="25" xfId="0" applyFont="1" applyFill="1" applyBorder="1" applyAlignment="1" applyProtection="1">
      <alignment horizontal="center" vertical="center" wrapText="1" shrinkToFit="1"/>
      <protection locked="0"/>
    </xf>
    <xf numFmtId="0" fontId="22" fillId="0" borderId="24" xfId="0" applyFont="1" applyFill="1" applyBorder="1" applyAlignment="1" applyProtection="1">
      <alignment horizontal="center" vertical="center" wrapText="1" shrinkToFit="1"/>
      <protection locked="0"/>
    </xf>
    <xf numFmtId="0" fontId="20" fillId="0" borderId="22" xfId="0" applyFont="1" applyFill="1" applyBorder="1" applyAlignment="1" applyProtection="1">
      <alignment horizontal="center" vertical="center" wrapText="1" shrinkToFit="1"/>
      <protection locked="0"/>
    </xf>
    <xf numFmtId="0" fontId="20" fillId="0" borderId="22" xfId="0" applyFont="1" applyFill="1" applyBorder="1" applyAlignment="1" applyProtection="1">
      <alignment horizontal="left" vertical="center" wrapText="1" shrinkToFit="1"/>
      <protection locked="0"/>
    </xf>
    <xf numFmtId="0" fontId="21" fillId="0" borderId="18" xfId="0" applyFont="1" applyFill="1" applyBorder="1" applyAlignment="1" applyProtection="1">
      <alignment horizontal="center" vertical="center" wrapText="1" shrinkToFit="1"/>
      <protection locked="0"/>
    </xf>
    <xf numFmtId="0" fontId="21" fillId="0" borderId="18" xfId="0" applyFont="1" applyFill="1" applyBorder="1" applyAlignment="1" applyProtection="1">
      <alignment horizontal="left" vertical="center" wrapText="1" shrinkToFit="1"/>
      <protection locked="0"/>
    </xf>
    <xf numFmtId="0" fontId="21" fillId="0" borderId="18" xfId="0" applyFont="1" applyFill="1" applyBorder="1" applyAlignment="1" applyProtection="1">
      <alignment horizontal="center" vertical="center" wrapText="1" shrinkToFit="1"/>
      <protection locked="0"/>
    </xf>
    <xf numFmtId="0" fontId="21" fillId="0" borderId="18" xfId="0" applyFont="1" applyFill="1" applyBorder="1" applyAlignment="1" applyProtection="1">
      <alignment horizontal="left" vertical="center" wrapText="1" shrinkToFit="1"/>
      <protection locked="0"/>
    </xf>
    <xf numFmtId="0" fontId="20" fillId="0" borderId="32" xfId="0" applyFont="1" applyFill="1" applyBorder="1" applyAlignment="1" applyProtection="1">
      <alignment horizontal="center" vertical="center" wrapText="1" shrinkToFit="1"/>
      <protection locked="0"/>
    </xf>
    <xf numFmtId="0" fontId="20" fillId="0" borderId="32" xfId="0" applyFont="1" applyFill="1" applyBorder="1" applyAlignment="1" applyProtection="1">
      <alignment horizontal="left" vertical="center" wrapText="1" shrinkToFit="1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4.7109375" style="3" customWidth="1"/>
    <col min="2" max="2" width="10.57421875" style="3" bestFit="1" customWidth="1"/>
    <col min="3" max="3" width="9.421875" style="3" bestFit="1" customWidth="1"/>
    <col min="4" max="4" width="9.8515625" style="3" bestFit="1" customWidth="1"/>
    <col min="5" max="16384" width="9.140625" style="3" customWidth="1"/>
  </cols>
  <sheetData>
    <row r="1" s="5" customFormat="1" ht="21.75" customHeight="1">
      <c r="A1" s="15" t="s">
        <v>119</v>
      </c>
    </row>
    <row r="2" s="5" customFormat="1" ht="21.75" customHeight="1">
      <c r="A2" s="15" t="s">
        <v>83</v>
      </c>
    </row>
    <row r="3" s="5" customFormat="1" ht="21.75" customHeight="1">
      <c r="A3" s="15" t="s">
        <v>19</v>
      </c>
    </row>
    <row r="4" s="5" customFormat="1" ht="16.5" customHeight="1">
      <c r="A4" s="16"/>
    </row>
    <row r="5" s="2" customFormat="1" ht="45" customHeight="1">
      <c r="A5" s="14" t="s">
        <v>130</v>
      </c>
    </row>
    <row r="6" s="2" customFormat="1" ht="15.75">
      <c r="A6" s="17"/>
    </row>
    <row r="7" s="2" customFormat="1" ht="16.5" customHeight="1">
      <c r="A7" s="13" t="s">
        <v>2</v>
      </c>
    </row>
    <row r="8" s="2" customFormat="1" ht="16.5" customHeight="1">
      <c r="A8" s="13"/>
    </row>
    <row r="9" s="2" customFormat="1" ht="30.75" customHeight="1">
      <c r="A9" s="14" t="s">
        <v>16</v>
      </c>
    </row>
    <row r="10" s="2" customFormat="1" ht="16.5" customHeight="1">
      <c r="A10" s="7"/>
    </row>
    <row r="11" s="2" customFormat="1" ht="30">
      <c r="A11" s="14" t="s">
        <v>84</v>
      </c>
    </row>
    <row r="12" s="2" customFormat="1" ht="16.5" customHeight="1">
      <c r="A12" s="14" t="s">
        <v>85</v>
      </c>
    </row>
    <row r="13" s="2" customFormat="1" ht="28.5">
      <c r="A13" s="14" t="s">
        <v>17</v>
      </c>
    </row>
    <row r="14" s="2" customFormat="1" ht="15">
      <c r="A14" s="7"/>
    </row>
    <row r="15" s="2" customFormat="1" ht="30">
      <c r="A15" s="14" t="s">
        <v>125</v>
      </c>
    </row>
    <row r="16" s="2" customFormat="1" ht="30">
      <c r="A16" s="14" t="s">
        <v>126</v>
      </c>
    </row>
    <row r="17" s="2" customFormat="1" ht="28.5">
      <c r="A17" s="14" t="s">
        <v>18</v>
      </c>
    </row>
    <row r="18" s="2" customFormat="1" ht="16.5" customHeight="1">
      <c r="A18" s="7"/>
    </row>
    <row r="19" s="2" customFormat="1" ht="16.5" customHeight="1">
      <c r="A19" s="14" t="s">
        <v>128</v>
      </c>
    </row>
    <row r="20" s="2" customFormat="1" ht="16.5" customHeight="1">
      <c r="A20" s="7"/>
    </row>
    <row r="21" s="2" customFormat="1" ht="72.75" customHeight="1">
      <c r="A21" s="14" t="s">
        <v>127</v>
      </c>
    </row>
    <row r="22" s="2" customFormat="1" ht="16.5" customHeight="1">
      <c r="A22" s="7"/>
    </row>
    <row r="23" s="2" customFormat="1" ht="16.5" customHeight="1">
      <c r="A23" s="13" t="s">
        <v>3</v>
      </c>
    </row>
    <row r="24" s="2" customFormat="1" ht="16.5" customHeight="1">
      <c r="A24" s="13"/>
    </row>
    <row r="25" s="2" customFormat="1" ht="15">
      <c r="A25" s="18" t="s">
        <v>12</v>
      </c>
    </row>
    <row r="26" s="2" customFormat="1" ht="16.5" customHeight="1">
      <c r="A26" s="7"/>
    </row>
    <row r="27" s="2" customFormat="1" ht="16.5" customHeight="1">
      <c r="A27" s="26" t="s">
        <v>13</v>
      </c>
    </row>
    <row r="28" s="2" customFormat="1" ht="16.5" customHeight="1">
      <c r="A28" s="25"/>
    </row>
    <row r="29" s="2" customFormat="1" ht="16.5" customHeight="1">
      <c r="A29" s="26" t="s">
        <v>14</v>
      </c>
    </row>
    <row r="30" s="2" customFormat="1" ht="16.5" customHeight="1">
      <c r="A30" s="7"/>
    </row>
    <row r="31" s="2" customFormat="1" ht="16.5" customHeight="1">
      <c r="A31" s="7"/>
    </row>
    <row r="32" s="2" customFormat="1" ht="16.5" customHeight="1">
      <c r="A32" s="7"/>
    </row>
    <row r="33" s="2" customFormat="1" ht="16.5" customHeight="1">
      <c r="A33" s="7"/>
    </row>
    <row r="34" s="2" customFormat="1" ht="16.5" customHeight="1">
      <c r="A34" s="7"/>
    </row>
    <row r="35" s="2" customFormat="1" ht="16.5" customHeight="1">
      <c r="A35" s="7"/>
    </row>
    <row r="38" s="2" customFormat="1" ht="16.5" customHeight="1">
      <c r="A38" s="18"/>
    </row>
    <row r="39" s="2" customFormat="1" ht="16.5" customHeight="1"/>
    <row r="40" s="2" customFormat="1" ht="15"/>
    <row r="41" s="2" customFormat="1" ht="16.5" customHeight="1"/>
    <row r="42" s="2" customFormat="1" ht="16.5" customHeight="1">
      <c r="A42" s="3"/>
    </row>
    <row r="43" s="2" customFormat="1" ht="16.5" customHeight="1"/>
    <row r="44" s="2" customFormat="1" ht="15.75">
      <c r="A44" s="1"/>
    </row>
    <row r="45" s="2" customFormat="1" ht="17.25" customHeight="1">
      <c r="A45" s="3"/>
    </row>
  </sheetData>
  <sheetProtection/>
  <printOptions/>
  <pageMargins left="0.59" right="0.55" top="0.8" bottom="0.79" header="0.5118110236220472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2.00390625" style="6" customWidth="1"/>
    <col min="2" max="16384" width="9.140625" style="6" customWidth="1"/>
  </cols>
  <sheetData>
    <row r="1" ht="22.5" customHeight="1">
      <c r="A1" s="23" t="s">
        <v>9</v>
      </c>
    </row>
    <row r="2" ht="31.5">
      <c r="A2" s="44" t="s">
        <v>118</v>
      </c>
    </row>
    <row r="3" ht="16.5" customHeight="1">
      <c r="A3" s="4"/>
    </row>
    <row r="4" ht="75.75" customHeight="1">
      <c r="A4" s="22" t="s">
        <v>86</v>
      </c>
    </row>
    <row r="5" ht="16.5" customHeight="1">
      <c r="A5" s="22"/>
    </row>
    <row r="6" ht="75.75" customHeight="1">
      <c r="A6" s="22" t="s">
        <v>87</v>
      </c>
    </row>
    <row r="7" ht="16.5" customHeight="1">
      <c r="A7" s="22"/>
    </row>
    <row r="8" ht="65.25" customHeight="1">
      <c r="A8" s="22" t="s">
        <v>88</v>
      </c>
    </row>
    <row r="9" ht="16.5" customHeight="1">
      <c r="A9" s="22"/>
    </row>
    <row r="10" ht="65.25" customHeight="1">
      <c r="A10" s="22" t="s">
        <v>89</v>
      </c>
    </row>
    <row r="11" ht="16.5" customHeight="1">
      <c r="A11" s="22"/>
    </row>
    <row r="12" ht="65.25" customHeight="1">
      <c r="A12" s="22" t="s">
        <v>90</v>
      </c>
    </row>
    <row r="13" ht="16.5" customHeight="1">
      <c r="A13" s="22"/>
    </row>
    <row r="14" ht="65.25" customHeight="1">
      <c r="A14" s="22" t="s">
        <v>91</v>
      </c>
    </row>
    <row r="15" ht="16.5" customHeight="1">
      <c r="A15" s="22"/>
    </row>
    <row r="16" ht="46.5" customHeight="1">
      <c r="A16" s="22" t="s">
        <v>129</v>
      </c>
    </row>
    <row r="17" ht="16.5" customHeight="1">
      <c r="A17" s="22"/>
    </row>
    <row r="18" ht="18" customHeight="1">
      <c r="A18" s="26" t="s">
        <v>13</v>
      </c>
    </row>
    <row r="19" ht="18" customHeight="1">
      <c r="A19" s="25"/>
    </row>
    <row r="20" ht="18" customHeight="1">
      <c r="A20" s="26" t="s">
        <v>14</v>
      </c>
    </row>
    <row r="21" ht="14.25">
      <c r="A21" s="3"/>
    </row>
    <row r="23" ht="14.25">
      <c r="A23" s="21"/>
    </row>
  </sheetData>
  <sheetProtection/>
  <printOptions/>
  <pageMargins left="0.9055118110236221" right="0.9055118110236221" top="1.141732283464567" bottom="0.5511811023622047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7.57421875" style="49" customWidth="1"/>
    <col min="2" max="2" width="64.8515625" style="49" customWidth="1"/>
    <col min="3" max="6" width="16.8515625" style="49" customWidth="1"/>
    <col min="7" max="16384" width="9.140625" style="49" customWidth="1"/>
  </cols>
  <sheetData>
    <row r="1" ht="16.5" customHeight="1">
      <c r="F1" s="50" t="s">
        <v>117</v>
      </c>
    </row>
    <row r="2" ht="16.5" customHeight="1">
      <c r="F2" s="50" t="s">
        <v>92</v>
      </c>
    </row>
    <row r="3" ht="16.5" customHeight="1">
      <c r="F3" s="50" t="s">
        <v>38</v>
      </c>
    </row>
    <row r="4" spans="1:3" ht="24" customHeight="1">
      <c r="A4" s="51" t="s">
        <v>44</v>
      </c>
      <c r="B4" s="55"/>
      <c r="C4" s="55"/>
    </row>
    <row r="5" spans="1:6" s="52" customFormat="1" ht="34.5" customHeight="1">
      <c r="A5" s="56" t="s">
        <v>4</v>
      </c>
      <c r="B5" s="56" t="s">
        <v>45</v>
      </c>
      <c r="C5" s="57" t="s">
        <v>46</v>
      </c>
      <c r="D5" s="56" t="s">
        <v>47</v>
      </c>
      <c r="E5" s="56" t="s">
        <v>48</v>
      </c>
      <c r="F5" s="56" t="s">
        <v>93</v>
      </c>
    </row>
    <row r="6" spans="1:6" s="53" customFormat="1" ht="13.5" customHeight="1">
      <c r="A6" s="58" t="s">
        <v>49</v>
      </c>
      <c r="B6" s="58" t="s">
        <v>50</v>
      </c>
      <c r="C6" s="59" t="s">
        <v>51</v>
      </c>
      <c r="D6" s="58" t="s">
        <v>52</v>
      </c>
      <c r="E6" s="58" t="s">
        <v>53</v>
      </c>
      <c r="F6" s="58" t="s">
        <v>54</v>
      </c>
    </row>
    <row r="7" spans="1:6" s="52" customFormat="1" ht="18" customHeight="1">
      <c r="A7" s="105" t="s">
        <v>0</v>
      </c>
      <c r="B7" s="105"/>
      <c r="C7" s="105"/>
      <c r="D7" s="105"/>
      <c r="E7" s="105"/>
      <c r="F7" s="105"/>
    </row>
    <row r="8" spans="1:6" s="54" customFormat="1" ht="18" customHeight="1">
      <c r="A8" s="60" t="s">
        <v>11</v>
      </c>
      <c r="B8" s="61" t="s">
        <v>94</v>
      </c>
      <c r="C8" s="62" t="s">
        <v>95</v>
      </c>
      <c r="D8" s="63" t="s">
        <v>55</v>
      </c>
      <c r="E8" s="63" t="s">
        <v>96</v>
      </c>
      <c r="F8" s="63" t="s">
        <v>97</v>
      </c>
    </row>
    <row r="9" spans="1:6" s="53" customFormat="1" ht="30" customHeight="1">
      <c r="A9" s="58"/>
      <c r="B9" s="64" t="s">
        <v>98</v>
      </c>
      <c r="C9" s="65" t="s">
        <v>55</v>
      </c>
      <c r="D9" s="66" t="s">
        <v>55</v>
      </c>
      <c r="E9" s="66" t="s">
        <v>55</v>
      </c>
      <c r="F9" s="66" t="s">
        <v>55</v>
      </c>
    </row>
    <row r="10" spans="1:6" s="52" customFormat="1" ht="40.5" customHeight="1">
      <c r="A10" s="56"/>
      <c r="B10" s="67" t="s">
        <v>99</v>
      </c>
      <c r="C10" s="68" t="s">
        <v>100</v>
      </c>
      <c r="D10" s="69" t="s">
        <v>55</v>
      </c>
      <c r="E10" s="69" t="s">
        <v>101</v>
      </c>
      <c r="F10" s="69" t="s">
        <v>102</v>
      </c>
    </row>
    <row r="11" spans="1:6" s="52" customFormat="1" ht="32.25" customHeight="1">
      <c r="A11" s="56"/>
      <c r="B11" s="67" t="s">
        <v>103</v>
      </c>
      <c r="C11" s="68" t="s">
        <v>104</v>
      </c>
      <c r="D11" s="69" t="s">
        <v>55</v>
      </c>
      <c r="E11" s="69" t="s">
        <v>105</v>
      </c>
      <c r="F11" s="69" t="s">
        <v>106</v>
      </c>
    </row>
    <row r="12" spans="1:6" s="52" customFormat="1" ht="16.5" customHeight="1">
      <c r="A12" s="106" t="s">
        <v>0</v>
      </c>
      <c r="B12" s="106"/>
      <c r="C12" s="62" t="s">
        <v>56</v>
      </c>
      <c r="D12" s="63" t="s">
        <v>55</v>
      </c>
      <c r="E12" s="63" t="s">
        <v>96</v>
      </c>
      <c r="F12" s="63" t="s">
        <v>107</v>
      </c>
    </row>
    <row r="13" spans="1:6" s="52" customFormat="1" ht="30" customHeight="1">
      <c r="A13" s="56"/>
      <c r="B13" s="64" t="s">
        <v>98</v>
      </c>
      <c r="C13" s="68" t="s">
        <v>55</v>
      </c>
      <c r="D13" s="69" t="s">
        <v>55</v>
      </c>
      <c r="E13" s="69" t="s">
        <v>55</v>
      </c>
      <c r="F13" s="69" t="s">
        <v>55</v>
      </c>
    </row>
    <row r="14" spans="1:6" s="52" customFormat="1" ht="18" customHeight="1">
      <c r="A14" s="107" t="s">
        <v>1</v>
      </c>
      <c r="B14" s="108"/>
      <c r="C14" s="108"/>
      <c r="D14" s="108"/>
      <c r="E14" s="108"/>
      <c r="F14" s="109"/>
    </row>
    <row r="15" spans="1:6" s="52" customFormat="1" ht="18" customHeight="1">
      <c r="A15" s="106" t="s">
        <v>1</v>
      </c>
      <c r="B15" s="106"/>
      <c r="C15" s="62" t="s">
        <v>57</v>
      </c>
      <c r="D15" s="63" t="s">
        <v>55</v>
      </c>
      <c r="E15" s="63" t="s">
        <v>55</v>
      </c>
      <c r="F15" s="63" t="s">
        <v>57</v>
      </c>
    </row>
    <row r="16" spans="1:6" s="52" customFormat="1" ht="30" customHeight="1">
      <c r="A16" s="56"/>
      <c r="B16" s="64" t="s">
        <v>98</v>
      </c>
      <c r="C16" s="68" t="s">
        <v>55</v>
      </c>
      <c r="D16" s="69" t="s">
        <v>55</v>
      </c>
      <c r="E16" s="69" t="s">
        <v>55</v>
      </c>
      <c r="F16" s="69" t="s">
        <v>55</v>
      </c>
    </row>
    <row r="17" spans="1:6" s="52" customFormat="1" ht="18" customHeight="1">
      <c r="A17" s="105" t="s">
        <v>58</v>
      </c>
      <c r="B17" s="105"/>
      <c r="C17" s="62" t="s">
        <v>59</v>
      </c>
      <c r="D17" s="63" t="s">
        <v>55</v>
      </c>
      <c r="E17" s="63" t="s">
        <v>96</v>
      </c>
      <c r="F17" s="63" t="s">
        <v>108</v>
      </c>
    </row>
    <row r="18" spans="1:6" s="52" customFormat="1" ht="31.5" customHeight="1">
      <c r="A18" s="60"/>
      <c r="B18" s="70" t="s">
        <v>98</v>
      </c>
      <c r="C18" s="62" t="s">
        <v>55</v>
      </c>
      <c r="D18" s="63" t="s">
        <v>55</v>
      </c>
      <c r="E18" s="63" t="s">
        <v>55</v>
      </c>
      <c r="F18" s="63" t="s">
        <v>55</v>
      </c>
    </row>
    <row r="20" ht="15.75">
      <c r="E20" s="15" t="s">
        <v>13</v>
      </c>
    </row>
    <row r="21" ht="15">
      <c r="E21" s="71"/>
    </row>
    <row r="22" ht="15.75">
      <c r="E22" s="15" t="s">
        <v>15</v>
      </c>
    </row>
  </sheetData>
  <sheetProtection/>
  <mergeCells count="5">
    <mergeCell ref="A17:B17"/>
    <mergeCell ref="A7:F7"/>
    <mergeCell ref="A12:B12"/>
    <mergeCell ref="A14:F14"/>
    <mergeCell ref="A15:B15"/>
  </mergeCells>
  <printOptions/>
  <pageMargins left="0.4330708661417323" right="0.4724409448818898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32" sqref="A32:R35"/>
    </sheetView>
  </sheetViews>
  <sheetFormatPr defaultColWidth="9.140625" defaultRowHeight="12.75"/>
  <cols>
    <col min="1" max="1" width="3.140625" style="49" customWidth="1"/>
    <col min="2" max="2" width="5.00390625" style="49" customWidth="1"/>
    <col min="3" max="3" width="21.28125" style="49" customWidth="1"/>
    <col min="4" max="4" width="6.57421875" style="49" customWidth="1"/>
    <col min="5" max="9" width="8.00390625" style="49" customWidth="1"/>
    <col min="10" max="10" width="7.57421875" style="49" customWidth="1"/>
    <col min="11" max="11" width="8.00390625" style="49" customWidth="1"/>
    <col min="12" max="12" width="7.7109375" style="49" customWidth="1"/>
    <col min="13" max="13" width="6.421875" style="49" customWidth="1"/>
    <col min="14" max="14" width="6.57421875" style="49" customWidth="1"/>
    <col min="15" max="16" width="7.57421875" style="49" customWidth="1"/>
    <col min="17" max="17" width="8.57421875" style="49" customWidth="1"/>
    <col min="18" max="18" width="7.140625" style="49" customWidth="1"/>
    <col min="19" max="16384" width="9.140625" style="49" customWidth="1"/>
  </cols>
  <sheetData>
    <row r="1" ht="15" customHeight="1">
      <c r="R1" s="50" t="s">
        <v>115</v>
      </c>
    </row>
    <row r="2" spans="1:18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50" t="s">
        <v>92</v>
      </c>
    </row>
    <row r="3" spans="1:18" ht="1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50" t="s">
        <v>38</v>
      </c>
    </row>
    <row r="4" spans="1:5" ht="20.25" customHeight="1">
      <c r="A4" s="51" t="s">
        <v>60</v>
      </c>
      <c r="B4" s="73"/>
      <c r="C4" s="74"/>
      <c r="D4" s="75"/>
      <c r="E4" s="75"/>
    </row>
    <row r="5" spans="1:18" ht="10.5" customHeight="1">
      <c r="A5" s="115" t="s">
        <v>4</v>
      </c>
      <c r="B5" s="115" t="s">
        <v>61</v>
      </c>
      <c r="C5" s="115" t="s">
        <v>45</v>
      </c>
      <c r="D5" s="115"/>
      <c r="E5" s="115" t="s">
        <v>62</v>
      </c>
      <c r="F5" s="115" t="s">
        <v>63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ht="10.5" customHeight="1">
      <c r="A6" s="115"/>
      <c r="B6" s="115"/>
      <c r="C6" s="115"/>
      <c r="D6" s="115"/>
      <c r="E6" s="115"/>
      <c r="F6" s="115" t="s">
        <v>109</v>
      </c>
      <c r="G6" s="115" t="s">
        <v>64</v>
      </c>
      <c r="H6" s="115"/>
      <c r="I6" s="115"/>
      <c r="J6" s="115"/>
      <c r="K6" s="115"/>
      <c r="L6" s="115"/>
      <c r="M6" s="115"/>
      <c r="N6" s="115"/>
      <c r="O6" s="116" t="s">
        <v>110</v>
      </c>
      <c r="P6" s="115" t="s">
        <v>64</v>
      </c>
      <c r="Q6" s="115"/>
      <c r="R6" s="115"/>
    </row>
    <row r="7" spans="1:18" ht="2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 t="s">
        <v>65</v>
      </c>
      <c r="Q7" s="117" t="s">
        <v>66</v>
      </c>
      <c r="R7" s="116" t="s">
        <v>67</v>
      </c>
    </row>
    <row r="8" spans="1:18" ht="12.75" customHeight="1">
      <c r="A8" s="115"/>
      <c r="B8" s="115"/>
      <c r="C8" s="115"/>
      <c r="D8" s="115"/>
      <c r="E8" s="115"/>
      <c r="F8" s="115"/>
      <c r="G8" s="116" t="s">
        <v>68</v>
      </c>
      <c r="H8" s="115" t="s">
        <v>64</v>
      </c>
      <c r="I8" s="115"/>
      <c r="J8" s="116" t="s">
        <v>69</v>
      </c>
      <c r="K8" s="116" t="s">
        <v>70</v>
      </c>
      <c r="L8" s="116" t="s">
        <v>71</v>
      </c>
      <c r="M8" s="115" t="s">
        <v>72</v>
      </c>
      <c r="N8" s="115" t="s">
        <v>73</v>
      </c>
      <c r="O8" s="115"/>
      <c r="P8" s="115"/>
      <c r="Q8" s="118"/>
      <c r="R8" s="115"/>
    </row>
    <row r="9" spans="1:18" ht="2.2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0" t="s">
        <v>74</v>
      </c>
      <c r="R9" s="115"/>
    </row>
    <row r="10" spans="1:18" ht="44.25" customHeight="1">
      <c r="A10" s="115"/>
      <c r="B10" s="115"/>
      <c r="C10" s="115"/>
      <c r="D10" s="115"/>
      <c r="E10" s="115"/>
      <c r="F10" s="115"/>
      <c r="G10" s="115"/>
      <c r="H10" s="76" t="s">
        <v>75</v>
      </c>
      <c r="I10" s="76" t="s">
        <v>76</v>
      </c>
      <c r="J10" s="115"/>
      <c r="K10" s="115"/>
      <c r="L10" s="115"/>
      <c r="M10" s="115"/>
      <c r="N10" s="115"/>
      <c r="O10" s="115"/>
      <c r="P10" s="115"/>
      <c r="Q10" s="111"/>
      <c r="R10" s="115"/>
    </row>
    <row r="11" spans="1:18" ht="9" customHeight="1">
      <c r="A11" s="77">
        <v>1</v>
      </c>
      <c r="B11" s="78">
        <v>2</v>
      </c>
      <c r="C11" s="112">
        <v>3</v>
      </c>
      <c r="D11" s="112"/>
      <c r="E11" s="77">
        <v>4</v>
      </c>
      <c r="F11" s="78">
        <v>5</v>
      </c>
      <c r="G11" s="78">
        <v>6</v>
      </c>
      <c r="H11" s="78">
        <v>7</v>
      </c>
      <c r="I11" s="78">
        <v>8</v>
      </c>
      <c r="J11" s="78">
        <v>9</v>
      </c>
      <c r="K11" s="78">
        <v>10</v>
      </c>
      <c r="L11" s="78">
        <v>11</v>
      </c>
      <c r="M11" s="78">
        <v>12</v>
      </c>
      <c r="N11" s="78">
        <v>13</v>
      </c>
      <c r="O11" s="78">
        <v>14</v>
      </c>
      <c r="P11" s="78">
        <v>15</v>
      </c>
      <c r="Q11" s="77">
        <v>16</v>
      </c>
      <c r="R11" s="78">
        <v>17</v>
      </c>
    </row>
    <row r="12" spans="1:18" ht="13.5" customHeight="1">
      <c r="A12" s="121">
        <v>750</v>
      </c>
      <c r="B12" s="121"/>
      <c r="C12" s="122" t="s">
        <v>120</v>
      </c>
      <c r="D12" s="79" t="s">
        <v>77</v>
      </c>
      <c r="E12" s="89">
        <v>5731058</v>
      </c>
      <c r="F12" s="89">
        <v>5731058</v>
      </c>
      <c r="G12" s="89">
        <v>5522858</v>
      </c>
      <c r="H12" s="89">
        <v>4268764</v>
      </c>
      <c r="I12" s="89">
        <v>1254094</v>
      </c>
      <c r="J12" s="89">
        <v>0</v>
      </c>
      <c r="K12" s="89">
        <v>208200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90">
        <v>0</v>
      </c>
      <c r="R12" s="89">
        <v>0</v>
      </c>
    </row>
    <row r="13" spans="1:18" ht="13.5" customHeight="1">
      <c r="A13" s="121"/>
      <c r="B13" s="121"/>
      <c r="C13" s="122"/>
      <c r="D13" s="79" t="s">
        <v>78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90">
        <v>0</v>
      </c>
      <c r="R13" s="89">
        <v>0</v>
      </c>
    </row>
    <row r="14" spans="1:18" ht="13.5" customHeight="1">
      <c r="A14" s="121"/>
      <c r="B14" s="121"/>
      <c r="C14" s="122"/>
      <c r="D14" s="79" t="s">
        <v>79</v>
      </c>
      <c r="E14" s="89">
        <v>20000</v>
      </c>
      <c r="F14" s="89">
        <v>20000</v>
      </c>
      <c r="G14" s="89">
        <v>20000</v>
      </c>
      <c r="H14" s="89">
        <v>0</v>
      </c>
      <c r="I14" s="89">
        <v>20000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90">
        <v>0</v>
      </c>
      <c r="R14" s="89">
        <v>0</v>
      </c>
    </row>
    <row r="15" spans="1:18" ht="13.5" customHeight="1" thickBot="1">
      <c r="A15" s="121"/>
      <c r="B15" s="121"/>
      <c r="C15" s="122"/>
      <c r="D15" s="79" t="s">
        <v>80</v>
      </c>
      <c r="E15" s="87">
        <v>5751058</v>
      </c>
      <c r="F15" s="87">
        <v>5751058</v>
      </c>
      <c r="G15" s="87">
        <v>5542858</v>
      </c>
      <c r="H15" s="87">
        <v>4268764</v>
      </c>
      <c r="I15" s="87">
        <v>1274094</v>
      </c>
      <c r="J15" s="87">
        <v>0</v>
      </c>
      <c r="K15" s="87">
        <v>208200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8">
        <v>0</v>
      </c>
      <c r="R15" s="87">
        <v>0</v>
      </c>
    </row>
    <row r="16" spans="1:18" ht="13.5" customHeight="1" thickBot="1">
      <c r="A16" s="119"/>
      <c r="B16" s="119">
        <v>75023</v>
      </c>
      <c r="C16" s="120" t="s">
        <v>121</v>
      </c>
      <c r="D16" s="83" t="s">
        <v>77</v>
      </c>
      <c r="E16" s="91">
        <v>5165891</v>
      </c>
      <c r="F16" s="91">
        <v>5165891</v>
      </c>
      <c r="G16" s="91">
        <v>5157691</v>
      </c>
      <c r="H16" s="91">
        <v>4086897</v>
      </c>
      <c r="I16" s="91">
        <v>1070794</v>
      </c>
      <c r="J16" s="91">
        <v>0</v>
      </c>
      <c r="K16" s="91">
        <v>8200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2">
        <v>0</v>
      </c>
      <c r="R16" s="91">
        <v>0</v>
      </c>
    </row>
    <row r="17" spans="1:18" ht="13.5" customHeight="1" thickBot="1">
      <c r="A17" s="119"/>
      <c r="B17" s="119"/>
      <c r="C17" s="120"/>
      <c r="D17" s="79" t="s">
        <v>78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90">
        <v>0</v>
      </c>
      <c r="R17" s="89">
        <v>0</v>
      </c>
    </row>
    <row r="18" spans="1:18" ht="13.5" customHeight="1" thickBot="1">
      <c r="A18" s="119"/>
      <c r="B18" s="119"/>
      <c r="C18" s="120"/>
      <c r="D18" s="79" t="s">
        <v>79</v>
      </c>
      <c r="E18" s="89">
        <v>20000</v>
      </c>
      <c r="F18" s="89">
        <v>20000</v>
      </c>
      <c r="G18" s="89">
        <v>20000</v>
      </c>
      <c r="H18" s="89">
        <v>0</v>
      </c>
      <c r="I18" s="89">
        <v>20000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90">
        <v>0</v>
      </c>
      <c r="R18" s="89">
        <v>0</v>
      </c>
    </row>
    <row r="19" spans="1:18" ht="13.5" customHeight="1">
      <c r="A19" s="119"/>
      <c r="B19" s="119"/>
      <c r="C19" s="120"/>
      <c r="D19" s="79" t="s">
        <v>80</v>
      </c>
      <c r="E19" s="89">
        <v>5185891</v>
      </c>
      <c r="F19" s="89">
        <v>5185891</v>
      </c>
      <c r="G19" s="89">
        <v>5177691</v>
      </c>
      <c r="H19" s="89">
        <v>4086897</v>
      </c>
      <c r="I19" s="89">
        <v>1090794</v>
      </c>
      <c r="J19" s="89">
        <v>0</v>
      </c>
      <c r="K19" s="89">
        <v>8200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90">
        <v>0</v>
      </c>
      <c r="R19" s="89">
        <v>0</v>
      </c>
    </row>
    <row r="20" spans="1:18" ht="13.5" customHeight="1">
      <c r="A20" s="121">
        <v>758</v>
      </c>
      <c r="B20" s="121"/>
      <c r="C20" s="122" t="s">
        <v>122</v>
      </c>
      <c r="D20" s="79" t="s">
        <v>77</v>
      </c>
      <c r="E20" s="89">
        <v>224537</v>
      </c>
      <c r="F20" s="89">
        <v>203187</v>
      </c>
      <c r="G20" s="89">
        <v>203187</v>
      </c>
      <c r="H20" s="89">
        <v>0</v>
      </c>
      <c r="I20" s="89">
        <v>203187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21350</v>
      </c>
      <c r="P20" s="89">
        <v>21350</v>
      </c>
      <c r="Q20" s="90">
        <v>0</v>
      </c>
      <c r="R20" s="89">
        <v>0</v>
      </c>
    </row>
    <row r="21" spans="1:18" ht="13.5" customHeight="1">
      <c r="A21" s="121"/>
      <c r="B21" s="121"/>
      <c r="C21" s="122"/>
      <c r="D21" s="79" t="s">
        <v>78</v>
      </c>
      <c r="E21" s="89">
        <v>-20000</v>
      </c>
      <c r="F21" s="89">
        <v>-20000</v>
      </c>
      <c r="G21" s="89">
        <v>-20000</v>
      </c>
      <c r="H21" s="89">
        <v>0</v>
      </c>
      <c r="I21" s="89">
        <v>-20000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90">
        <v>0</v>
      </c>
      <c r="R21" s="89">
        <v>0</v>
      </c>
    </row>
    <row r="22" spans="1:18" ht="13.5" customHeight="1">
      <c r="A22" s="121"/>
      <c r="B22" s="121"/>
      <c r="C22" s="122"/>
      <c r="D22" s="79" t="s">
        <v>79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90">
        <v>0</v>
      </c>
      <c r="R22" s="89">
        <v>0</v>
      </c>
    </row>
    <row r="23" spans="1:18" ht="13.5" customHeight="1" thickBot="1">
      <c r="A23" s="121"/>
      <c r="B23" s="121"/>
      <c r="C23" s="122"/>
      <c r="D23" s="79" t="s">
        <v>80</v>
      </c>
      <c r="E23" s="87">
        <v>204537</v>
      </c>
      <c r="F23" s="87">
        <v>183187</v>
      </c>
      <c r="G23" s="87">
        <v>183187</v>
      </c>
      <c r="H23" s="87">
        <v>0</v>
      </c>
      <c r="I23" s="87">
        <v>183187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21350</v>
      </c>
      <c r="P23" s="87">
        <v>21350</v>
      </c>
      <c r="Q23" s="88">
        <v>0</v>
      </c>
      <c r="R23" s="87">
        <v>0</v>
      </c>
    </row>
    <row r="24" spans="1:18" ht="13.5" customHeight="1" thickBot="1">
      <c r="A24" s="119"/>
      <c r="B24" s="119">
        <v>75818</v>
      </c>
      <c r="C24" s="120" t="s">
        <v>123</v>
      </c>
      <c r="D24" s="83" t="s">
        <v>77</v>
      </c>
      <c r="E24" s="91">
        <v>224537</v>
      </c>
      <c r="F24" s="91">
        <v>203187</v>
      </c>
      <c r="G24" s="91">
        <v>203187</v>
      </c>
      <c r="H24" s="91">
        <v>0</v>
      </c>
      <c r="I24" s="91">
        <v>203187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21350</v>
      </c>
      <c r="P24" s="91">
        <v>21350</v>
      </c>
      <c r="Q24" s="92">
        <v>0</v>
      </c>
      <c r="R24" s="91">
        <v>0</v>
      </c>
    </row>
    <row r="25" spans="1:18" ht="13.5" customHeight="1" thickBot="1">
      <c r="A25" s="119"/>
      <c r="B25" s="119"/>
      <c r="C25" s="120"/>
      <c r="D25" s="79" t="s">
        <v>78</v>
      </c>
      <c r="E25" s="89">
        <v>-20000</v>
      </c>
      <c r="F25" s="89">
        <v>-20000</v>
      </c>
      <c r="G25" s="89">
        <v>-20000</v>
      </c>
      <c r="H25" s="89">
        <v>0</v>
      </c>
      <c r="I25" s="89">
        <v>-20000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90">
        <v>0</v>
      </c>
      <c r="R25" s="89">
        <v>0</v>
      </c>
    </row>
    <row r="26" spans="1:18" ht="13.5" customHeight="1" thickBot="1">
      <c r="A26" s="119"/>
      <c r="B26" s="119"/>
      <c r="C26" s="120"/>
      <c r="D26" s="79" t="s">
        <v>79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90">
        <v>0</v>
      </c>
      <c r="R26" s="89">
        <v>0</v>
      </c>
    </row>
    <row r="27" spans="1:18" ht="13.5" customHeight="1">
      <c r="A27" s="119"/>
      <c r="B27" s="119"/>
      <c r="C27" s="120"/>
      <c r="D27" s="79" t="s">
        <v>80</v>
      </c>
      <c r="E27" s="89">
        <v>204537</v>
      </c>
      <c r="F27" s="89">
        <v>183187</v>
      </c>
      <c r="G27" s="89">
        <v>183187</v>
      </c>
      <c r="H27" s="89">
        <v>0</v>
      </c>
      <c r="I27" s="89">
        <v>183187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21350</v>
      </c>
      <c r="P27" s="89">
        <v>21350</v>
      </c>
      <c r="Q27" s="90">
        <v>0</v>
      </c>
      <c r="R27" s="89">
        <v>0</v>
      </c>
    </row>
    <row r="28" spans="1:18" ht="13.5" customHeight="1">
      <c r="A28" s="123">
        <v>852</v>
      </c>
      <c r="B28" s="123"/>
      <c r="C28" s="124" t="s">
        <v>94</v>
      </c>
      <c r="D28" s="79" t="s">
        <v>77</v>
      </c>
      <c r="E28" s="80">
        <v>13900414</v>
      </c>
      <c r="F28" s="81">
        <v>13900414</v>
      </c>
      <c r="G28" s="81">
        <v>2506995.56</v>
      </c>
      <c r="H28" s="81">
        <v>1520699</v>
      </c>
      <c r="I28" s="81">
        <v>986296.56</v>
      </c>
      <c r="J28" s="81">
        <v>0</v>
      </c>
      <c r="K28" s="81">
        <v>11393418.44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0">
        <v>0</v>
      </c>
      <c r="R28" s="81">
        <v>0</v>
      </c>
    </row>
    <row r="29" spans="1:18" ht="13.5" customHeight="1">
      <c r="A29" s="123"/>
      <c r="B29" s="123"/>
      <c r="C29" s="124"/>
      <c r="D29" s="79" t="s">
        <v>78</v>
      </c>
      <c r="E29" s="80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0">
        <v>0</v>
      </c>
      <c r="R29" s="81">
        <v>0</v>
      </c>
    </row>
    <row r="30" spans="1:18" ht="13.5" customHeight="1">
      <c r="A30" s="123"/>
      <c r="B30" s="123"/>
      <c r="C30" s="124"/>
      <c r="D30" s="79" t="s">
        <v>79</v>
      </c>
      <c r="E30" s="80">
        <v>141600</v>
      </c>
      <c r="F30" s="81">
        <v>141600</v>
      </c>
      <c r="G30" s="81">
        <v>5410</v>
      </c>
      <c r="H30" s="81">
        <v>0</v>
      </c>
      <c r="I30" s="81">
        <v>5410</v>
      </c>
      <c r="J30" s="81">
        <v>0</v>
      </c>
      <c r="K30" s="81">
        <v>136190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0">
        <v>0</v>
      </c>
      <c r="R30" s="81">
        <v>0</v>
      </c>
    </row>
    <row r="31" spans="1:18" ht="13.5" customHeight="1" thickBot="1">
      <c r="A31" s="123"/>
      <c r="B31" s="123"/>
      <c r="C31" s="124"/>
      <c r="D31" s="79" t="s">
        <v>80</v>
      </c>
      <c r="E31" s="88">
        <v>14042014</v>
      </c>
      <c r="F31" s="87">
        <v>14042014</v>
      </c>
      <c r="G31" s="87">
        <v>2512405.56</v>
      </c>
      <c r="H31" s="87">
        <v>1520699</v>
      </c>
      <c r="I31" s="87">
        <v>991706.56</v>
      </c>
      <c r="J31" s="87">
        <v>0</v>
      </c>
      <c r="K31" s="87">
        <v>11529608.44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8">
        <v>0</v>
      </c>
      <c r="R31" s="87">
        <v>0</v>
      </c>
    </row>
    <row r="32" spans="1:18" ht="13.5" customHeight="1" thickBot="1">
      <c r="A32" s="119"/>
      <c r="B32" s="119">
        <v>85212</v>
      </c>
      <c r="C32" s="120" t="s">
        <v>111</v>
      </c>
      <c r="D32" s="83" t="s">
        <v>77</v>
      </c>
      <c r="E32" s="84">
        <v>3617000</v>
      </c>
      <c r="F32" s="85">
        <v>3617000</v>
      </c>
      <c r="G32" s="85">
        <v>263510</v>
      </c>
      <c r="H32" s="85">
        <v>259120</v>
      </c>
      <c r="I32" s="85">
        <v>4390</v>
      </c>
      <c r="J32" s="85">
        <v>0</v>
      </c>
      <c r="K32" s="85">
        <v>3353490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4">
        <v>0</v>
      </c>
      <c r="R32" s="85">
        <v>0</v>
      </c>
    </row>
    <row r="33" spans="1:18" ht="13.5" customHeight="1" thickBot="1">
      <c r="A33" s="119"/>
      <c r="B33" s="119"/>
      <c r="C33" s="120"/>
      <c r="D33" s="79" t="s">
        <v>78</v>
      </c>
      <c r="E33" s="80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0">
        <v>0</v>
      </c>
      <c r="R33" s="81">
        <v>0</v>
      </c>
    </row>
    <row r="34" spans="1:18" ht="13.5" customHeight="1" thickBot="1">
      <c r="A34" s="119"/>
      <c r="B34" s="119"/>
      <c r="C34" s="120"/>
      <c r="D34" s="79" t="s">
        <v>79</v>
      </c>
      <c r="E34" s="80">
        <v>77000</v>
      </c>
      <c r="F34" s="81">
        <v>77000</v>
      </c>
      <c r="G34" s="81">
        <v>2310</v>
      </c>
      <c r="H34" s="81">
        <v>0</v>
      </c>
      <c r="I34" s="81">
        <v>2310</v>
      </c>
      <c r="J34" s="81">
        <v>0</v>
      </c>
      <c r="K34" s="81">
        <v>74690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0">
        <v>0</v>
      </c>
      <c r="R34" s="81">
        <v>0</v>
      </c>
    </row>
    <row r="35" spans="1:18" ht="13.5" customHeight="1">
      <c r="A35" s="125"/>
      <c r="B35" s="125"/>
      <c r="C35" s="126"/>
      <c r="D35" s="102" t="s">
        <v>80</v>
      </c>
      <c r="E35" s="103">
        <v>3694000</v>
      </c>
      <c r="F35" s="104">
        <v>3694000</v>
      </c>
      <c r="G35" s="104">
        <v>265820</v>
      </c>
      <c r="H35" s="104">
        <v>259120</v>
      </c>
      <c r="I35" s="104">
        <v>6700</v>
      </c>
      <c r="J35" s="104">
        <v>0</v>
      </c>
      <c r="K35" s="104">
        <v>3428180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3">
        <v>0</v>
      </c>
      <c r="R35" s="104">
        <v>0</v>
      </c>
    </row>
    <row r="39" spans="1:18" ht="15" customHeight="1">
      <c r="A39" s="113" t="s">
        <v>124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</row>
    <row r="40" spans="1:18" ht="10.5" customHeight="1">
      <c r="A40" s="115" t="s">
        <v>4</v>
      </c>
      <c r="B40" s="115" t="s">
        <v>61</v>
      </c>
      <c r="C40" s="115" t="s">
        <v>45</v>
      </c>
      <c r="D40" s="115"/>
      <c r="E40" s="115" t="s">
        <v>62</v>
      </c>
      <c r="F40" s="115" t="s">
        <v>63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</row>
    <row r="41" spans="1:18" ht="10.5" customHeight="1">
      <c r="A41" s="115"/>
      <c r="B41" s="115"/>
      <c r="C41" s="115"/>
      <c r="D41" s="115"/>
      <c r="E41" s="115"/>
      <c r="F41" s="115" t="s">
        <v>109</v>
      </c>
      <c r="G41" s="115" t="s">
        <v>64</v>
      </c>
      <c r="H41" s="115"/>
      <c r="I41" s="115"/>
      <c r="J41" s="115"/>
      <c r="K41" s="115"/>
      <c r="L41" s="115"/>
      <c r="M41" s="115"/>
      <c r="N41" s="115"/>
      <c r="O41" s="116" t="s">
        <v>110</v>
      </c>
      <c r="P41" s="115" t="s">
        <v>64</v>
      </c>
      <c r="Q41" s="115"/>
      <c r="R41" s="115"/>
    </row>
    <row r="42" spans="1:18" ht="2.2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 t="s">
        <v>65</v>
      </c>
      <c r="Q42" s="117" t="s">
        <v>66</v>
      </c>
      <c r="R42" s="116" t="s">
        <v>67</v>
      </c>
    </row>
    <row r="43" spans="1:18" ht="12.75" customHeight="1">
      <c r="A43" s="115"/>
      <c r="B43" s="115"/>
      <c r="C43" s="115"/>
      <c r="D43" s="115"/>
      <c r="E43" s="115"/>
      <c r="F43" s="115"/>
      <c r="G43" s="116" t="s">
        <v>68</v>
      </c>
      <c r="H43" s="115" t="s">
        <v>64</v>
      </c>
      <c r="I43" s="115"/>
      <c r="J43" s="116" t="s">
        <v>69</v>
      </c>
      <c r="K43" s="116" t="s">
        <v>70</v>
      </c>
      <c r="L43" s="116" t="s">
        <v>71</v>
      </c>
      <c r="M43" s="115" t="s">
        <v>72</v>
      </c>
      <c r="N43" s="115" t="s">
        <v>73</v>
      </c>
      <c r="O43" s="115"/>
      <c r="P43" s="115"/>
      <c r="Q43" s="118"/>
      <c r="R43" s="115"/>
    </row>
    <row r="44" spans="1:18" ht="2.2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0" t="s">
        <v>74</v>
      </c>
      <c r="R44" s="115"/>
    </row>
    <row r="45" spans="1:18" ht="44.25" customHeight="1">
      <c r="A45" s="115"/>
      <c r="B45" s="115"/>
      <c r="C45" s="115"/>
      <c r="D45" s="115"/>
      <c r="E45" s="115"/>
      <c r="F45" s="115"/>
      <c r="G45" s="115"/>
      <c r="H45" s="76" t="s">
        <v>75</v>
      </c>
      <c r="I45" s="76" t="s">
        <v>76</v>
      </c>
      <c r="J45" s="115"/>
      <c r="K45" s="115"/>
      <c r="L45" s="115"/>
      <c r="M45" s="115"/>
      <c r="N45" s="115"/>
      <c r="O45" s="115"/>
      <c r="P45" s="115"/>
      <c r="Q45" s="111"/>
      <c r="R45" s="115"/>
    </row>
    <row r="46" spans="1:18" ht="9" customHeight="1" thickBot="1">
      <c r="A46" s="77">
        <v>1</v>
      </c>
      <c r="B46" s="78">
        <v>2</v>
      </c>
      <c r="C46" s="112">
        <v>3</v>
      </c>
      <c r="D46" s="112"/>
      <c r="E46" s="77">
        <v>4</v>
      </c>
      <c r="F46" s="78">
        <v>5</v>
      </c>
      <c r="G46" s="78">
        <v>6</v>
      </c>
      <c r="H46" s="78">
        <v>7</v>
      </c>
      <c r="I46" s="78">
        <v>8</v>
      </c>
      <c r="J46" s="78">
        <v>9</v>
      </c>
      <c r="K46" s="78">
        <v>10</v>
      </c>
      <c r="L46" s="78">
        <v>11</v>
      </c>
      <c r="M46" s="78">
        <v>12</v>
      </c>
      <c r="N46" s="78">
        <v>13</v>
      </c>
      <c r="O46" s="78">
        <v>14</v>
      </c>
      <c r="P46" s="78">
        <v>15</v>
      </c>
      <c r="Q46" s="77">
        <v>16</v>
      </c>
      <c r="R46" s="78">
        <v>17</v>
      </c>
    </row>
    <row r="47" spans="1:18" ht="17.25" customHeight="1" thickBot="1">
      <c r="A47" s="119"/>
      <c r="B47" s="119">
        <v>85213</v>
      </c>
      <c r="C47" s="120" t="s">
        <v>112</v>
      </c>
      <c r="D47" s="83" t="s">
        <v>77</v>
      </c>
      <c r="E47" s="84">
        <v>58200</v>
      </c>
      <c r="F47" s="85">
        <v>58200</v>
      </c>
      <c r="G47" s="85">
        <v>58200</v>
      </c>
      <c r="H47" s="85">
        <v>0</v>
      </c>
      <c r="I47" s="85">
        <v>58200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4">
        <v>0</v>
      </c>
      <c r="R47" s="85">
        <v>0</v>
      </c>
    </row>
    <row r="48" spans="1:18" ht="17.25" customHeight="1" thickBot="1">
      <c r="A48" s="119"/>
      <c r="B48" s="119"/>
      <c r="C48" s="120"/>
      <c r="D48" s="79" t="s">
        <v>78</v>
      </c>
      <c r="E48" s="80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0">
        <v>0</v>
      </c>
      <c r="R48" s="81">
        <v>0</v>
      </c>
    </row>
    <row r="49" spans="1:18" ht="17.25" customHeight="1" thickBot="1">
      <c r="A49" s="119"/>
      <c r="B49" s="119"/>
      <c r="C49" s="120"/>
      <c r="D49" s="79" t="s">
        <v>79</v>
      </c>
      <c r="E49" s="80">
        <v>3100</v>
      </c>
      <c r="F49" s="81">
        <v>3100</v>
      </c>
      <c r="G49" s="81">
        <v>3100</v>
      </c>
      <c r="H49" s="81">
        <v>0</v>
      </c>
      <c r="I49" s="81">
        <v>3100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0">
        <v>0</v>
      </c>
      <c r="R49" s="81">
        <v>0</v>
      </c>
    </row>
    <row r="50" spans="1:18" ht="17.25" customHeight="1" thickBot="1">
      <c r="A50" s="119"/>
      <c r="B50" s="119"/>
      <c r="C50" s="120"/>
      <c r="D50" s="98" t="s">
        <v>80</v>
      </c>
      <c r="E50" s="99">
        <v>61300</v>
      </c>
      <c r="F50" s="100">
        <v>61300</v>
      </c>
      <c r="G50" s="100">
        <v>61300</v>
      </c>
      <c r="H50" s="100">
        <v>0</v>
      </c>
      <c r="I50" s="100">
        <v>61300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99">
        <v>0</v>
      </c>
      <c r="R50" s="100">
        <v>0</v>
      </c>
    </row>
    <row r="51" spans="1:18" ht="13.5" customHeight="1" thickBot="1">
      <c r="A51" s="119"/>
      <c r="B51" s="119">
        <v>85214</v>
      </c>
      <c r="C51" s="120" t="s">
        <v>113</v>
      </c>
      <c r="D51" s="96" t="s">
        <v>77</v>
      </c>
      <c r="E51" s="101">
        <v>506300</v>
      </c>
      <c r="F51" s="97">
        <v>506300</v>
      </c>
      <c r="G51" s="97">
        <v>28500</v>
      </c>
      <c r="H51" s="97">
        <v>500</v>
      </c>
      <c r="I51" s="97">
        <v>28000</v>
      </c>
      <c r="J51" s="97">
        <v>0</v>
      </c>
      <c r="K51" s="97">
        <v>477800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101">
        <v>0</v>
      </c>
      <c r="R51" s="97">
        <v>0</v>
      </c>
    </row>
    <row r="52" spans="1:18" ht="13.5" customHeight="1" thickBot="1">
      <c r="A52" s="119"/>
      <c r="B52" s="119"/>
      <c r="C52" s="120"/>
      <c r="D52" s="79" t="s">
        <v>78</v>
      </c>
      <c r="E52" s="80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0">
        <v>0</v>
      </c>
      <c r="R52" s="81">
        <v>0</v>
      </c>
    </row>
    <row r="53" spans="1:18" ht="13.5" customHeight="1" thickBot="1">
      <c r="A53" s="119"/>
      <c r="B53" s="119"/>
      <c r="C53" s="120"/>
      <c r="D53" s="79" t="s">
        <v>79</v>
      </c>
      <c r="E53" s="80">
        <v>2400</v>
      </c>
      <c r="F53" s="81">
        <v>2400</v>
      </c>
      <c r="G53" s="81">
        <v>0</v>
      </c>
      <c r="H53" s="81">
        <v>0</v>
      </c>
      <c r="I53" s="81">
        <v>0</v>
      </c>
      <c r="J53" s="81">
        <v>0</v>
      </c>
      <c r="K53" s="81">
        <v>2400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0">
        <v>0</v>
      </c>
      <c r="R53" s="81">
        <v>0</v>
      </c>
    </row>
    <row r="54" spans="1:18" ht="13.5" customHeight="1" thickBot="1">
      <c r="A54" s="119"/>
      <c r="B54" s="119"/>
      <c r="C54" s="120"/>
      <c r="D54" s="79" t="s">
        <v>80</v>
      </c>
      <c r="E54" s="82">
        <v>508700</v>
      </c>
      <c r="F54" s="81">
        <v>508700</v>
      </c>
      <c r="G54" s="81">
        <v>28500</v>
      </c>
      <c r="H54" s="81">
        <v>500</v>
      </c>
      <c r="I54" s="81">
        <v>28000</v>
      </c>
      <c r="J54" s="81">
        <v>0</v>
      </c>
      <c r="K54" s="81">
        <v>480200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2">
        <v>0</v>
      </c>
      <c r="R54" s="81">
        <v>0</v>
      </c>
    </row>
    <row r="55" spans="1:18" ht="13.5" customHeight="1" thickBot="1">
      <c r="A55" s="119"/>
      <c r="B55" s="119">
        <v>85216</v>
      </c>
      <c r="C55" s="120" t="s">
        <v>114</v>
      </c>
      <c r="D55" s="83" t="s">
        <v>77</v>
      </c>
      <c r="E55" s="84">
        <v>501100</v>
      </c>
      <c r="F55" s="85">
        <v>501100</v>
      </c>
      <c r="G55" s="85">
        <v>0</v>
      </c>
      <c r="H55" s="85">
        <v>0</v>
      </c>
      <c r="I55" s="85">
        <v>0</v>
      </c>
      <c r="J55" s="85">
        <v>0</v>
      </c>
      <c r="K55" s="85">
        <v>501100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4">
        <v>0</v>
      </c>
      <c r="R55" s="85">
        <v>0</v>
      </c>
    </row>
    <row r="56" spans="1:18" ht="13.5" customHeight="1" thickBot="1">
      <c r="A56" s="119"/>
      <c r="B56" s="119"/>
      <c r="C56" s="120"/>
      <c r="D56" s="79" t="s">
        <v>78</v>
      </c>
      <c r="E56" s="80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0">
        <v>0</v>
      </c>
      <c r="R56" s="81">
        <v>0</v>
      </c>
    </row>
    <row r="57" spans="1:18" ht="13.5" customHeight="1" thickBot="1">
      <c r="A57" s="119"/>
      <c r="B57" s="119"/>
      <c r="C57" s="120"/>
      <c r="D57" s="79" t="s">
        <v>79</v>
      </c>
      <c r="E57" s="80">
        <v>9100</v>
      </c>
      <c r="F57" s="81">
        <v>9100</v>
      </c>
      <c r="G57" s="81">
        <v>0</v>
      </c>
      <c r="H57" s="81">
        <v>0</v>
      </c>
      <c r="I57" s="81">
        <v>0</v>
      </c>
      <c r="J57" s="81">
        <v>0</v>
      </c>
      <c r="K57" s="81">
        <v>9100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0">
        <v>0</v>
      </c>
      <c r="R57" s="81">
        <v>0</v>
      </c>
    </row>
    <row r="58" spans="1:18" ht="13.5" customHeight="1" thickBot="1">
      <c r="A58" s="119"/>
      <c r="B58" s="119"/>
      <c r="C58" s="120"/>
      <c r="D58" s="79" t="s">
        <v>80</v>
      </c>
      <c r="E58" s="82">
        <v>510200</v>
      </c>
      <c r="F58" s="81">
        <v>510200</v>
      </c>
      <c r="G58" s="81">
        <v>0</v>
      </c>
      <c r="H58" s="81">
        <v>0</v>
      </c>
      <c r="I58" s="81">
        <v>0</v>
      </c>
      <c r="J58" s="81">
        <v>0</v>
      </c>
      <c r="K58" s="81">
        <v>510200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2">
        <v>0</v>
      </c>
      <c r="R58" s="81">
        <v>0</v>
      </c>
    </row>
    <row r="59" spans="1:18" ht="13.5" customHeight="1" thickBot="1">
      <c r="A59" s="119"/>
      <c r="B59" s="119">
        <v>85295</v>
      </c>
      <c r="C59" s="120" t="s">
        <v>81</v>
      </c>
      <c r="D59" s="83" t="s">
        <v>77</v>
      </c>
      <c r="E59" s="84">
        <v>6337636</v>
      </c>
      <c r="F59" s="85">
        <v>6337636</v>
      </c>
      <c r="G59" s="85">
        <v>120956</v>
      </c>
      <c r="H59" s="85">
        <v>80179</v>
      </c>
      <c r="I59" s="85">
        <v>40777</v>
      </c>
      <c r="J59" s="85">
        <v>0</v>
      </c>
      <c r="K59" s="85">
        <v>6216680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4">
        <v>0</v>
      </c>
      <c r="R59" s="85">
        <v>0</v>
      </c>
    </row>
    <row r="60" spans="1:18" ht="13.5" customHeight="1" thickBot="1">
      <c r="A60" s="119"/>
      <c r="B60" s="119"/>
      <c r="C60" s="120"/>
      <c r="D60" s="79" t="s">
        <v>78</v>
      </c>
      <c r="E60" s="80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0">
        <v>0</v>
      </c>
      <c r="R60" s="81">
        <v>0</v>
      </c>
    </row>
    <row r="61" spans="1:18" ht="13.5" customHeight="1" thickBot="1">
      <c r="A61" s="119"/>
      <c r="B61" s="119"/>
      <c r="C61" s="120"/>
      <c r="D61" s="79" t="s">
        <v>79</v>
      </c>
      <c r="E61" s="80">
        <v>50000</v>
      </c>
      <c r="F61" s="81">
        <v>50000</v>
      </c>
      <c r="G61" s="81">
        <v>0</v>
      </c>
      <c r="H61" s="81">
        <v>0</v>
      </c>
      <c r="I61" s="81">
        <v>0</v>
      </c>
      <c r="J61" s="81">
        <v>0</v>
      </c>
      <c r="K61" s="81">
        <v>50000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0">
        <v>0</v>
      </c>
      <c r="R61" s="81">
        <v>0</v>
      </c>
    </row>
    <row r="62" spans="1:18" ht="13.5" customHeight="1">
      <c r="A62" s="119"/>
      <c r="B62" s="119"/>
      <c r="C62" s="120"/>
      <c r="D62" s="79" t="s">
        <v>80</v>
      </c>
      <c r="E62" s="80">
        <v>6387636</v>
      </c>
      <c r="F62" s="81">
        <v>6387636</v>
      </c>
      <c r="G62" s="81">
        <v>120956</v>
      </c>
      <c r="H62" s="81">
        <v>80179</v>
      </c>
      <c r="I62" s="81">
        <v>40777</v>
      </c>
      <c r="J62" s="81">
        <v>0</v>
      </c>
      <c r="K62" s="81">
        <v>6266680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0">
        <v>0</v>
      </c>
      <c r="R62" s="81">
        <v>0</v>
      </c>
    </row>
    <row r="63" spans="1:18" ht="13.5" customHeight="1">
      <c r="A63" s="121" t="s">
        <v>82</v>
      </c>
      <c r="B63" s="121"/>
      <c r="C63" s="121"/>
      <c r="D63" s="79" t="s">
        <v>77</v>
      </c>
      <c r="E63" s="86">
        <v>60253916</v>
      </c>
      <c r="F63" s="87">
        <v>51605138</v>
      </c>
      <c r="G63" s="87">
        <v>36383791.56</v>
      </c>
      <c r="H63" s="87">
        <v>23657341</v>
      </c>
      <c r="I63" s="87">
        <v>12726450.56</v>
      </c>
      <c r="J63" s="87">
        <v>2831428</v>
      </c>
      <c r="K63" s="87">
        <v>11774418.44</v>
      </c>
      <c r="L63" s="87">
        <v>39500</v>
      </c>
      <c r="M63" s="87">
        <v>29000</v>
      </c>
      <c r="N63" s="87">
        <v>547000</v>
      </c>
      <c r="O63" s="87">
        <v>8648778</v>
      </c>
      <c r="P63" s="87">
        <v>8648778</v>
      </c>
      <c r="Q63" s="86">
        <v>1042600</v>
      </c>
      <c r="R63" s="87">
        <v>0</v>
      </c>
    </row>
    <row r="64" spans="1:18" ht="13.5" customHeight="1">
      <c r="A64" s="121"/>
      <c r="B64" s="121"/>
      <c r="C64" s="121"/>
      <c r="D64" s="79" t="s">
        <v>78</v>
      </c>
      <c r="E64" s="86">
        <v>-20000</v>
      </c>
      <c r="F64" s="87">
        <v>-20000</v>
      </c>
      <c r="G64" s="87">
        <v>-20000</v>
      </c>
      <c r="H64" s="87">
        <v>0</v>
      </c>
      <c r="I64" s="87">
        <v>-20000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6">
        <v>0</v>
      </c>
      <c r="R64" s="87">
        <v>0</v>
      </c>
    </row>
    <row r="65" spans="1:18" ht="13.5" customHeight="1">
      <c r="A65" s="121"/>
      <c r="B65" s="121"/>
      <c r="C65" s="121"/>
      <c r="D65" s="79" t="s">
        <v>79</v>
      </c>
      <c r="E65" s="86">
        <v>161600</v>
      </c>
      <c r="F65" s="87">
        <v>161600</v>
      </c>
      <c r="G65" s="87">
        <v>25410</v>
      </c>
      <c r="H65" s="87">
        <v>0</v>
      </c>
      <c r="I65" s="87">
        <v>25410</v>
      </c>
      <c r="J65" s="87">
        <v>0</v>
      </c>
      <c r="K65" s="87">
        <v>136190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6">
        <v>0</v>
      </c>
      <c r="R65" s="87">
        <v>0</v>
      </c>
    </row>
    <row r="66" spans="1:18" ht="13.5" customHeight="1">
      <c r="A66" s="121"/>
      <c r="B66" s="121"/>
      <c r="C66" s="121"/>
      <c r="D66" s="79" t="s">
        <v>80</v>
      </c>
      <c r="E66" s="86">
        <v>60395516</v>
      </c>
      <c r="F66" s="87">
        <v>51746738</v>
      </c>
      <c r="G66" s="87">
        <v>36389201.56</v>
      </c>
      <c r="H66" s="87">
        <v>23657341</v>
      </c>
      <c r="I66" s="87">
        <v>12731860.56</v>
      </c>
      <c r="J66" s="87">
        <v>2831428</v>
      </c>
      <c r="K66" s="87">
        <v>11910608.44</v>
      </c>
      <c r="L66" s="87">
        <v>39500</v>
      </c>
      <c r="M66" s="87">
        <v>29000</v>
      </c>
      <c r="N66" s="87">
        <v>547000</v>
      </c>
      <c r="O66" s="87">
        <v>8648778</v>
      </c>
      <c r="P66" s="87">
        <v>8648778</v>
      </c>
      <c r="Q66" s="86">
        <v>1042600</v>
      </c>
      <c r="R66" s="87">
        <v>0</v>
      </c>
    </row>
    <row r="67" spans="1:18" ht="13.5" customHeight="1">
      <c r="A67" s="93"/>
      <c r="B67" s="93"/>
      <c r="C67" s="93"/>
      <c r="D67" s="94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ht="15.75">
      <c r="P68" s="15" t="s">
        <v>13</v>
      </c>
    </row>
    <row r="69" ht="15">
      <c r="P69" s="71"/>
    </row>
    <row r="70" ht="15.75">
      <c r="P70" s="15" t="s">
        <v>15</v>
      </c>
    </row>
  </sheetData>
  <sheetProtection/>
  <mergeCells count="74">
    <mergeCell ref="A5:A10"/>
    <mergeCell ref="B5:B10"/>
    <mergeCell ref="C5:D10"/>
    <mergeCell ref="E5:E10"/>
    <mergeCell ref="F5:R5"/>
    <mergeCell ref="F6:F10"/>
    <mergeCell ref="G6:N7"/>
    <mergeCell ref="O6:O10"/>
    <mergeCell ref="P6:R6"/>
    <mergeCell ref="P7:P10"/>
    <mergeCell ref="Q7:Q8"/>
    <mergeCell ref="R7:R10"/>
    <mergeCell ref="G8:G10"/>
    <mergeCell ref="H8:I9"/>
    <mergeCell ref="J8:J10"/>
    <mergeCell ref="K8:K10"/>
    <mergeCell ref="L8:L10"/>
    <mergeCell ref="M8:M10"/>
    <mergeCell ref="N8:N10"/>
    <mergeCell ref="Q9:Q10"/>
    <mergeCell ref="C11:D11"/>
    <mergeCell ref="A28:A31"/>
    <mergeCell ref="B28:B31"/>
    <mergeCell ref="C28:C31"/>
    <mergeCell ref="A32:A35"/>
    <mergeCell ref="B32:B35"/>
    <mergeCell ref="C32:C35"/>
    <mergeCell ref="A12:A15"/>
    <mergeCell ref="B12:B15"/>
    <mergeCell ref="C12:C15"/>
    <mergeCell ref="A47:A50"/>
    <mergeCell ref="B47:B50"/>
    <mergeCell ref="C47:C50"/>
    <mergeCell ref="A51:A54"/>
    <mergeCell ref="B51:B54"/>
    <mergeCell ref="C51:C54"/>
    <mergeCell ref="A63:C66"/>
    <mergeCell ref="A55:A58"/>
    <mergeCell ref="B55:B58"/>
    <mergeCell ref="C55:C58"/>
    <mergeCell ref="A59:A62"/>
    <mergeCell ref="B59:B62"/>
    <mergeCell ref="C59:C62"/>
    <mergeCell ref="A16:A19"/>
    <mergeCell ref="B16:B19"/>
    <mergeCell ref="C16:C19"/>
    <mergeCell ref="A20:A23"/>
    <mergeCell ref="B20:B23"/>
    <mergeCell ref="C20:C23"/>
    <mergeCell ref="A24:A27"/>
    <mergeCell ref="B24:B27"/>
    <mergeCell ref="C24:C27"/>
    <mergeCell ref="A40:A45"/>
    <mergeCell ref="B40:B45"/>
    <mergeCell ref="C40:D45"/>
    <mergeCell ref="F40:R40"/>
    <mergeCell ref="F41:F45"/>
    <mergeCell ref="G41:N42"/>
    <mergeCell ref="O41:O45"/>
    <mergeCell ref="P41:R41"/>
    <mergeCell ref="P42:P45"/>
    <mergeCell ref="Q42:Q43"/>
    <mergeCell ref="R42:R45"/>
    <mergeCell ref="G43:G45"/>
    <mergeCell ref="Q44:Q45"/>
    <mergeCell ref="C46:D46"/>
    <mergeCell ref="A39:R39"/>
    <mergeCell ref="H43:I44"/>
    <mergeCell ref="J43:J45"/>
    <mergeCell ref="K43:K45"/>
    <mergeCell ref="L43:L45"/>
    <mergeCell ref="M43:M45"/>
    <mergeCell ref="N43:N45"/>
    <mergeCell ref="E40:E45"/>
  </mergeCells>
  <printOptions/>
  <pageMargins left="0.31496062992125984" right="0.3937007874015748" top="0.5905511811023623" bottom="0.5511811023622047" header="0.4724409448818898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57421875" style="8" customWidth="1"/>
    <col min="2" max="2" width="6.7109375" style="8" customWidth="1"/>
    <col min="3" max="3" width="44.28125" style="8" customWidth="1"/>
    <col min="4" max="4" width="11.7109375" style="8" customWidth="1"/>
    <col min="5" max="5" width="10.28125" style="8" customWidth="1"/>
    <col min="6" max="7" width="11.7109375" style="8" customWidth="1"/>
    <col min="8" max="8" width="10.28125" style="8" customWidth="1"/>
    <col min="9" max="9" width="11.7109375" style="8" customWidth="1"/>
    <col min="10" max="10" width="11.8515625" style="8" customWidth="1"/>
    <col min="11" max="11" width="9.7109375" style="9" customWidth="1"/>
    <col min="12" max="16384" width="9.140625" style="9" customWidth="1"/>
  </cols>
  <sheetData>
    <row r="1" spans="1:11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4" t="s">
        <v>116</v>
      </c>
    </row>
    <row r="2" ht="15.75" customHeight="1">
      <c r="K2" s="24" t="s">
        <v>92</v>
      </c>
    </row>
    <row r="3" ht="15.75" customHeight="1">
      <c r="K3" s="19" t="s">
        <v>38</v>
      </c>
    </row>
    <row r="4" spans="1:11" ht="22.5" customHeight="1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27" customFormat="1" ht="23.25" customHeight="1">
      <c r="A5" s="131" t="s">
        <v>4</v>
      </c>
      <c r="B5" s="131" t="s">
        <v>21</v>
      </c>
      <c r="C5" s="131" t="s">
        <v>22</v>
      </c>
      <c r="D5" s="133" t="s">
        <v>23</v>
      </c>
      <c r="E5" s="134"/>
      <c r="F5" s="135"/>
      <c r="G5" s="133" t="s">
        <v>5</v>
      </c>
      <c r="H5" s="134"/>
      <c r="I5" s="135"/>
      <c r="J5" s="136" t="s">
        <v>24</v>
      </c>
      <c r="K5" s="137"/>
    </row>
    <row r="6" spans="1:11" s="27" customFormat="1" ht="30.75" customHeight="1">
      <c r="A6" s="132"/>
      <c r="B6" s="132"/>
      <c r="C6" s="132"/>
      <c r="D6" s="28" t="s">
        <v>6</v>
      </c>
      <c r="E6" s="29" t="s">
        <v>8</v>
      </c>
      <c r="F6" s="30" t="s">
        <v>7</v>
      </c>
      <c r="G6" s="28" t="s">
        <v>6</v>
      </c>
      <c r="H6" s="29" t="s">
        <v>8</v>
      </c>
      <c r="I6" s="30" t="s">
        <v>7</v>
      </c>
      <c r="J6" s="20" t="s">
        <v>25</v>
      </c>
      <c r="K6" s="20" t="s">
        <v>26</v>
      </c>
    </row>
    <row r="7" spans="1:11" ht="9" customHeight="1">
      <c r="A7" s="31">
        <v>1</v>
      </c>
      <c r="B7" s="31">
        <v>2</v>
      </c>
      <c r="C7" s="31">
        <v>3</v>
      </c>
      <c r="D7" s="127">
        <v>4</v>
      </c>
      <c r="E7" s="128"/>
      <c r="F7" s="129"/>
      <c r="G7" s="127">
        <v>5</v>
      </c>
      <c r="H7" s="128"/>
      <c r="I7" s="129"/>
      <c r="J7" s="31">
        <v>6</v>
      </c>
      <c r="K7" s="31">
        <v>7</v>
      </c>
    </row>
    <row r="8" spans="1:11" ht="51">
      <c r="A8" s="32" t="s">
        <v>10</v>
      </c>
      <c r="B8" s="33" t="s">
        <v>27</v>
      </c>
      <c r="C8" s="41" t="s">
        <v>28</v>
      </c>
      <c r="D8" s="34">
        <v>178667</v>
      </c>
      <c r="E8" s="34">
        <v>0</v>
      </c>
      <c r="F8" s="35">
        <f aca="true" t="shared" si="0" ref="F8:F13">SUM(D8:E8)</f>
        <v>178667</v>
      </c>
      <c r="G8" s="34">
        <v>178667</v>
      </c>
      <c r="H8" s="34">
        <v>0</v>
      </c>
      <c r="I8" s="35">
        <f aca="true" t="shared" si="1" ref="I8:I13">SUM(G8:H8)</f>
        <v>178667</v>
      </c>
      <c r="J8" s="34">
        <v>178667</v>
      </c>
      <c r="K8" s="34">
        <v>0</v>
      </c>
    </row>
    <row r="9" spans="1:11" ht="40.5" customHeight="1">
      <c r="A9" s="32" t="s">
        <v>29</v>
      </c>
      <c r="B9" s="33" t="s">
        <v>30</v>
      </c>
      <c r="C9" s="43" t="s">
        <v>41</v>
      </c>
      <c r="D9" s="34">
        <v>19057</v>
      </c>
      <c r="E9" s="34">
        <v>0</v>
      </c>
      <c r="F9" s="35">
        <f t="shared" si="0"/>
        <v>19057</v>
      </c>
      <c r="G9" s="34">
        <v>19057</v>
      </c>
      <c r="H9" s="34">
        <v>0</v>
      </c>
      <c r="I9" s="35">
        <f t="shared" si="1"/>
        <v>19057</v>
      </c>
      <c r="J9" s="34">
        <v>19057</v>
      </c>
      <c r="K9" s="34">
        <v>0</v>
      </c>
    </row>
    <row r="10" spans="1:11" ht="89.25">
      <c r="A10" s="32" t="s">
        <v>11</v>
      </c>
      <c r="B10" s="33" t="s">
        <v>31</v>
      </c>
      <c r="C10" s="41" t="s">
        <v>32</v>
      </c>
      <c r="D10" s="34">
        <v>3617000</v>
      </c>
      <c r="E10" s="34">
        <v>77000</v>
      </c>
      <c r="F10" s="35">
        <f t="shared" si="0"/>
        <v>3694000</v>
      </c>
      <c r="G10" s="34">
        <v>3617000</v>
      </c>
      <c r="H10" s="34">
        <v>77000</v>
      </c>
      <c r="I10" s="35">
        <f t="shared" si="1"/>
        <v>3694000</v>
      </c>
      <c r="J10" s="34">
        <v>3694000</v>
      </c>
      <c r="K10" s="34">
        <v>0</v>
      </c>
    </row>
    <row r="11" spans="1:11" ht="25.5">
      <c r="A11" s="32" t="s">
        <v>11</v>
      </c>
      <c r="B11" s="33" t="s">
        <v>33</v>
      </c>
      <c r="C11" s="41" t="s">
        <v>34</v>
      </c>
      <c r="D11" s="34">
        <v>6000</v>
      </c>
      <c r="E11" s="34">
        <v>400</v>
      </c>
      <c r="F11" s="35">
        <f t="shared" si="0"/>
        <v>6400</v>
      </c>
      <c r="G11" s="34">
        <v>6000</v>
      </c>
      <c r="H11" s="34">
        <v>400</v>
      </c>
      <c r="I11" s="35">
        <f t="shared" si="1"/>
        <v>6400</v>
      </c>
      <c r="J11" s="34">
        <v>6400</v>
      </c>
      <c r="K11" s="34">
        <v>0</v>
      </c>
    </row>
    <row r="12" spans="1:11" ht="38.25">
      <c r="A12" s="32" t="s">
        <v>11</v>
      </c>
      <c r="B12" s="33" t="s">
        <v>40</v>
      </c>
      <c r="C12" s="43" t="s">
        <v>39</v>
      </c>
      <c r="D12" s="34">
        <v>6478</v>
      </c>
      <c r="E12" s="34">
        <v>0</v>
      </c>
      <c r="F12" s="35">
        <f t="shared" si="0"/>
        <v>6478</v>
      </c>
      <c r="G12" s="34">
        <v>6478</v>
      </c>
      <c r="H12" s="34">
        <v>0</v>
      </c>
      <c r="I12" s="35">
        <f t="shared" si="1"/>
        <v>6478</v>
      </c>
      <c r="J12" s="34">
        <v>6478</v>
      </c>
      <c r="K12" s="34">
        <v>0</v>
      </c>
    </row>
    <row r="13" spans="1:11" ht="16.5" customHeight="1">
      <c r="A13" s="32" t="s">
        <v>11</v>
      </c>
      <c r="B13" s="36" t="s">
        <v>35</v>
      </c>
      <c r="C13" s="42" t="s">
        <v>36</v>
      </c>
      <c r="D13" s="34">
        <v>96500</v>
      </c>
      <c r="E13" s="34">
        <v>0</v>
      </c>
      <c r="F13" s="35">
        <f t="shared" si="0"/>
        <v>96500</v>
      </c>
      <c r="G13" s="34">
        <v>96500</v>
      </c>
      <c r="H13" s="34">
        <v>0</v>
      </c>
      <c r="I13" s="35">
        <f t="shared" si="1"/>
        <v>96500</v>
      </c>
      <c r="J13" s="34">
        <v>96500</v>
      </c>
      <c r="K13" s="34">
        <v>0</v>
      </c>
    </row>
    <row r="14" spans="1:11" ht="53.25" customHeight="1">
      <c r="A14" s="37" t="s">
        <v>11</v>
      </c>
      <c r="B14" s="36" t="s">
        <v>42</v>
      </c>
      <c r="C14" s="45" t="s">
        <v>43</v>
      </c>
      <c r="D14" s="34">
        <v>5797786</v>
      </c>
      <c r="E14" s="34">
        <v>0</v>
      </c>
      <c r="F14" s="35">
        <f>SUM(D14:E14)</f>
        <v>5797786</v>
      </c>
      <c r="G14" s="34">
        <v>5797786</v>
      </c>
      <c r="H14" s="34">
        <v>0</v>
      </c>
      <c r="I14" s="35">
        <f>SUM(G14:H14)</f>
        <v>5797786</v>
      </c>
      <c r="J14" s="34">
        <v>5797786</v>
      </c>
      <c r="K14" s="34">
        <v>0</v>
      </c>
    </row>
    <row r="15" spans="1:12" ht="21" customHeight="1">
      <c r="A15" s="38"/>
      <c r="B15" s="39"/>
      <c r="C15" s="40" t="s">
        <v>37</v>
      </c>
      <c r="D15" s="35">
        <f>SUM(D8,D9,D10,D11,D12,D13,D14)</f>
        <v>9721488</v>
      </c>
      <c r="E15" s="35">
        <f aca="true" t="shared" si="2" ref="E15:K15">SUM(E8,E9,E10,E11,E12,E13,E14)</f>
        <v>77400</v>
      </c>
      <c r="F15" s="35">
        <f t="shared" si="2"/>
        <v>9798888</v>
      </c>
      <c r="G15" s="35">
        <f t="shared" si="2"/>
        <v>9721488</v>
      </c>
      <c r="H15" s="35">
        <f t="shared" si="2"/>
        <v>77400</v>
      </c>
      <c r="I15" s="35">
        <f t="shared" si="2"/>
        <v>9798888</v>
      </c>
      <c r="J15" s="35">
        <f t="shared" si="2"/>
        <v>9798888</v>
      </c>
      <c r="K15" s="35">
        <f t="shared" si="2"/>
        <v>0</v>
      </c>
      <c r="L15" s="10">
        <f>SUM(I15-J15)</f>
        <v>0</v>
      </c>
    </row>
    <row r="16" spans="1:12" ht="10.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10"/>
    </row>
    <row r="17" spans="8:9" ht="15.75">
      <c r="H17" s="12"/>
      <c r="I17" s="11" t="s">
        <v>13</v>
      </c>
    </row>
    <row r="18" ht="15">
      <c r="I18" s="25"/>
    </row>
    <row r="19" ht="15.75">
      <c r="I19" s="11" t="s">
        <v>15</v>
      </c>
    </row>
  </sheetData>
  <sheetProtection/>
  <mergeCells count="9">
    <mergeCell ref="D7:F7"/>
    <mergeCell ref="G7:I7"/>
    <mergeCell ref="A4:K4"/>
    <mergeCell ref="A5:A6"/>
    <mergeCell ref="B5:B6"/>
    <mergeCell ref="C5:C6"/>
    <mergeCell ref="D5:F5"/>
    <mergeCell ref="G5:I5"/>
    <mergeCell ref="J5:K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Finanse</cp:lastModifiedBy>
  <cp:lastPrinted>2016-04-01T08:15:13Z</cp:lastPrinted>
  <dcterms:created xsi:type="dcterms:W3CDTF">2007-01-12T09:44:44Z</dcterms:created>
  <dcterms:modified xsi:type="dcterms:W3CDTF">2016-04-01T08:33:02Z</dcterms:modified>
  <cp:category/>
  <cp:version/>
  <cp:contentType/>
  <cp:contentStatus/>
</cp:coreProperties>
</file>