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A Dysk C'\Zamówienia Publiczne\ZP 2019\PN_05_ZP.271.1.5.2019 - Modernizacja Oświetlenia II — skrót\"/>
    </mc:Choice>
  </mc:AlternateContent>
  <bookViews>
    <workbookView xWindow="0" yWindow="0" windowWidth="23310" windowHeight="10155"/>
  </bookViews>
  <sheets>
    <sheet name="Skuteczność św." sheetId="4" r:id="rId1"/>
  </sheets>
  <calcPr calcId="152511"/>
</workbook>
</file>

<file path=xl/calcChain.xml><?xml version="1.0" encoding="utf-8"?>
<calcChain xmlns="http://schemas.openxmlformats.org/spreadsheetml/2006/main">
  <c r="R11" i="4" l="1"/>
  <c r="R12" i="4"/>
  <c r="R13" i="4"/>
  <c r="R10" i="4"/>
  <c r="D8" i="4" l="1"/>
  <c r="E8" i="4"/>
  <c r="F8" i="4"/>
  <c r="G8" i="4"/>
  <c r="H8" i="4"/>
  <c r="I8" i="4"/>
  <c r="J8" i="4"/>
  <c r="K8" i="4"/>
  <c r="L8" i="4"/>
  <c r="M8" i="4"/>
  <c r="N8" i="4"/>
  <c r="C8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R15" i="4" l="1"/>
  <c r="S8" i="4"/>
  <c r="T8" i="4" l="1"/>
</calcChain>
</file>

<file path=xl/sharedStrings.xml><?xml version="1.0" encoding="utf-8"?>
<sst xmlns="http://schemas.openxmlformats.org/spreadsheetml/2006/main" count="71" uniqueCount="49">
  <si>
    <t>model oprawy - oznaczenie katalogowe</t>
  </si>
  <si>
    <t>oznaczenie oprawy</t>
  </si>
  <si>
    <t>A</t>
  </si>
  <si>
    <t>B1</t>
  </si>
  <si>
    <t>B2</t>
  </si>
  <si>
    <t>C1</t>
  </si>
  <si>
    <t>C2</t>
  </si>
  <si>
    <t>D1</t>
  </si>
  <si>
    <t>G1</t>
  </si>
  <si>
    <t>G2</t>
  </si>
  <si>
    <t>H1</t>
  </si>
  <si>
    <t>H2</t>
  </si>
  <si>
    <t>I</t>
  </si>
  <si>
    <t>J</t>
  </si>
  <si>
    <t>K</t>
  </si>
  <si>
    <t>Z1</t>
  </si>
  <si>
    <t>Z2</t>
  </si>
  <si>
    <t>moc oprawy</t>
  </si>
  <si>
    <t>W</t>
  </si>
  <si>
    <t>etap 1</t>
  </si>
  <si>
    <t>szt.</t>
  </si>
  <si>
    <t>etap 2</t>
  </si>
  <si>
    <t>etap 3</t>
  </si>
  <si>
    <t>etap 4</t>
  </si>
  <si>
    <t>RAZEM</t>
  </si>
  <si>
    <t>lm/W</t>
  </si>
  <si>
    <t>X</t>
  </si>
  <si>
    <t>strumień oprawy</t>
  </si>
  <si>
    <t>lm</t>
  </si>
  <si>
    <t>skuteczność świetlna</t>
  </si>
  <si>
    <t>śr. skuteczność świetlna</t>
  </si>
  <si>
    <t>suma skuteczności świetlnej opraw</t>
  </si>
  <si>
    <t>liczba pomocnicza</t>
  </si>
  <si>
    <t>oprawa LED 16 350mA 18.2W 426592</t>
  </si>
  <si>
    <t>oprawa LED 16 500mA 26.1W 404522</t>
  </si>
  <si>
    <t>oprawa LED 16 500mA 26.1W 426592</t>
  </si>
  <si>
    <t>oprawa LED 16 700mA 36.1W 404592</t>
  </si>
  <si>
    <t>oprawa LED 16 700mA 36.1W 426632</t>
  </si>
  <si>
    <t>oprawa LED 24 500mA 37.2W 404592</t>
  </si>
  <si>
    <t>oprawa LED 24 700mA 53W 426592</t>
  </si>
  <si>
    <t>oprawa LED 24 700mA 53W 426632</t>
  </si>
  <si>
    <t>oprawa LED 300mA 56.5W 403892</t>
  </si>
  <si>
    <t>oprawa LED 32 500mA 49.5W 403892</t>
  </si>
  <si>
    <t>oprawa LED 48 700mA 100W</t>
  </si>
  <si>
    <t>oprawa LED 48 700mA 100W 403912</t>
  </si>
  <si>
    <t>oprawa LED KAZU 5118-12 LED 700mA 29W  361562</t>
  </si>
  <si>
    <t>WYMIANA ŹRÓDŁA ŚWIATŁA NA LED 35W E27</t>
  </si>
  <si>
    <t>WYMIANA ŹRÓDŁA ŚWIATŁA NA LED 35W E40</t>
  </si>
  <si>
    <t>Tabela średniej skuteczności świetlnej zastosowanych opraw ulicznych - wzór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</si>
</sst>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tabSelected="1" workbookViewId="0">
      <selection activeCell="B2" sqref="B2:Q2"/>
    </sheetView>
  </sheetViews>
  <sheetFormatPr defaultRowHeight="15" x14ac:dyDescent="0.25"/>
  <cols>
    <col min="1" max="1" width="10.5703125" bestFit="1" customWidth="1"/>
    <col min="2" max="2" width="5.42578125" bestFit="1" customWidth="1"/>
    <col min="3" max="14" width="6.5703125" bestFit="1" customWidth="1"/>
    <col min="15" max="15" width="3.28515625" bestFit="1" customWidth="1"/>
    <col min="16" max="17" width="5.7109375" bestFit="1" customWidth="1"/>
    <col min="18" max="18" width="5" bestFit="1" customWidth="1"/>
    <col min="19" max="19" width="18.28515625" customWidth="1"/>
    <col min="20" max="20" width="12.5703125" customWidth="1"/>
  </cols>
  <sheetData>
    <row r="2" spans="1:20" x14ac:dyDescent="0.25">
      <c r="A2" s="11"/>
      <c r="B2" s="26" t="s">
        <v>48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1"/>
      <c r="S2" s="11"/>
      <c r="T2" s="11"/>
    </row>
    <row r="3" spans="1:20" ht="15.75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212.25" x14ac:dyDescent="0.25">
      <c r="A4" s="11"/>
      <c r="B4" s="12" t="s">
        <v>0</v>
      </c>
      <c r="C4" s="1" t="s">
        <v>33</v>
      </c>
      <c r="D4" s="1" t="s">
        <v>34</v>
      </c>
      <c r="E4" s="1" t="s">
        <v>35</v>
      </c>
      <c r="F4" s="1" t="s">
        <v>36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1" t="s">
        <v>43</v>
      </c>
      <c r="N4" s="1" t="s">
        <v>44</v>
      </c>
      <c r="O4" s="1" t="s">
        <v>45</v>
      </c>
      <c r="P4" s="1" t="s">
        <v>46</v>
      </c>
      <c r="Q4" s="2" t="s">
        <v>47</v>
      </c>
      <c r="R4" s="13"/>
      <c r="S4" s="14"/>
      <c r="T4" s="14"/>
    </row>
    <row r="5" spans="1:20" ht="23.25" customHeight="1" x14ac:dyDescent="0.25">
      <c r="A5" s="26" t="s">
        <v>1</v>
      </c>
      <c r="B5" s="26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13"/>
      <c r="S5" s="27" t="s">
        <v>31</v>
      </c>
      <c r="T5" s="27" t="s">
        <v>30</v>
      </c>
    </row>
    <row r="6" spans="1:20" ht="20.25" customHeight="1" x14ac:dyDescent="0.25">
      <c r="A6" s="15" t="s">
        <v>17</v>
      </c>
      <c r="B6" s="16" t="s">
        <v>18</v>
      </c>
      <c r="C6" s="4">
        <v>18.2</v>
      </c>
      <c r="D6" s="4">
        <v>26.1</v>
      </c>
      <c r="E6" s="4">
        <v>26.1</v>
      </c>
      <c r="F6" s="4">
        <v>36.1</v>
      </c>
      <c r="G6" s="4">
        <v>36.1</v>
      </c>
      <c r="H6" s="4">
        <v>37.200000000000003</v>
      </c>
      <c r="I6" s="4">
        <v>53</v>
      </c>
      <c r="J6" s="4">
        <v>53</v>
      </c>
      <c r="K6" s="4">
        <v>56.5</v>
      </c>
      <c r="L6" s="4">
        <v>49.5</v>
      </c>
      <c r="M6" s="4">
        <v>100</v>
      </c>
      <c r="N6" s="4">
        <v>100</v>
      </c>
      <c r="O6" s="4">
        <v>29</v>
      </c>
      <c r="P6" s="4">
        <v>35</v>
      </c>
      <c r="Q6" s="4">
        <v>35</v>
      </c>
      <c r="R6" s="14"/>
      <c r="S6" s="28"/>
      <c r="T6" s="28"/>
    </row>
    <row r="7" spans="1:20" ht="25.5" x14ac:dyDescent="0.25">
      <c r="A7" s="15" t="s">
        <v>27</v>
      </c>
      <c r="B7" s="16" t="s">
        <v>28</v>
      </c>
      <c r="C7" s="9">
        <v>2416</v>
      </c>
      <c r="D7" s="9">
        <v>3381</v>
      </c>
      <c r="E7" s="9">
        <v>3381</v>
      </c>
      <c r="F7" s="9">
        <v>4314</v>
      </c>
      <c r="G7" s="9">
        <v>4314</v>
      </c>
      <c r="H7" s="9">
        <v>4831</v>
      </c>
      <c r="I7" s="9">
        <v>6630</v>
      </c>
      <c r="J7" s="9">
        <v>6630</v>
      </c>
      <c r="K7" s="9">
        <v>7708</v>
      </c>
      <c r="L7" s="9">
        <v>7975</v>
      </c>
      <c r="M7" s="9">
        <v>12756</v>
      </c>
      <c r="N7" s="9">
        <v>12756</v>
      </c>
      <c r="O7" s="16" t="s">
        <v>26</v>
      </c>
      <c r="P7" s="16" t="s">
        <v>26</v>
      </c>
      <c r="Q7" s="16" t="s">
        <v>26</v>
      </c>
      <c r="R7" s="14"/>
      <c r="S7" s="17" t="s">
        <v>32</v>
      </c>
      <c r="T7" s="18" t="s">
        <v>25</v>
      </c>
    </row>
    <row r="8" spans="1:20" ht="25.5" x14ac:dyDescent="0.25">
      <c r="A8" s="15" t="s">
        <v>29</v>
      </c>
      <c r="B8" s="16" t="s">
        <v>25</v>
      </c>
      <c r="C8" s="10">
        <f>C7/C6</f>
        <v>132.74725274725276</v>
      </c>
      <c r="D8" s="10">
        <f t="shared" ref="D8:N8" si="0">D7/D6</f>
        <v>129.54022988505747</v>
      </c>
      <c r="E8" s="10">
        <f t="shared" si="0"/>
        <v>129.54022988505747</v>
      </c>
      <c r="F8" s="10">
        <f t="shared" si="0"/>
        <v>119.50138504155125</v>
      </c>
      <c r="G8" s="10">
        <f t="shared" si="0"/>
        <v>119.50138504155125</v>
      </c>
      <c r="H8" s="10">
        <f t="shared" si="0"/>
        <v>129.86559139784944</v>
      </c>
      <c r="I8" s="10">
        <f t="shared" si="0"/>
        <v>125.09433962264151</v>
      </c>
      <c r="J8" s="10">
        <f t="shared" si="0"/>
        <v>125.09433962264151</v>
      </c>
      <c r="K8" s="10">
        <f t="shared" si="0"/>
        <v>136.42477876106196</v>
      </c>
      <c r="L8" s="10">
        <f t="shared" si="0"/>
        <v>161.11111111111111</v>
      </c>
      <c r="M8" s="10">
        <f t="shared" si="0"/>
        <v>127.56</v>
      </c>
      <c r="N8" s="10">
        <f t="shared" si="0"/>
        <v>127.56</v>
      </c>
      <c r="O8" s="16" t="s">
        <v>26</v>
      </c>
      <c r="P8" s="16" t="s">
        <v>26</v>
      </c>
      <c r="Q8" s="16" t="s">
        <v>26</v>
      </c>
      <c r="R8" s="14"/>
      <c r="S8" s="16">
        <f>C8*C15+D8*D15+E8*E15+F8*F15+G8*G15+H8*H15+I8*I15+J8*J15+K8*K15+L8*L15+M8*M15+N8*N15</f>
        <v>179483.34779242944</v>
      </c>
      <c r="T8" s="19">
        <f>S8/R15</f>
        <v>129.12471064203558</v>
      </c>
    </row>
    <row r="9" spans="1:20" x14ac:dyDescent="0.25">
      <c r="A9" s="16"/>
      <c r="B9" s="1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4"/>
      <c r="S9" s="18"/>
      <c r="T9" s="18"/>
    </row>
    <row r="10" spans="1:20" x14ac:dyDescent="0.25">
      <c r="A10" s="16" t="s">
        <v>19</v>
      </c>
      <c r="B10" s="16" t="s">
        <v>20</v>
      </c>
      <c r="C10" s="24">
        <v>19</v>
      </c>
      <c r="D10" s="24">
        <v>0</v>
      </c>
      <c r="E10" s="24">
        <v>192</v>
      </c>
      <c r="F10" s="24">
        <v>28</v>
      </c>
      <c r="G10" s="24">
        <v>20</v>
      </c>
      <c r="H10" s="24">
        <v>0</v>
      </c>
      <c r="I10" s="24">
        <v>57</v>
      </c>
      <c r="J10" s="24">
        <v>0</v>
      </c>
      <c r="K10" s="24">
        <v>42</v>
      </c>
      <c r="L10" s="24">
        <v>0</v>
      </c>
      <c r="M10" s="24">
        <v>0</v>
      </c>
      <c r="N10" s="24">
        <v>49</v>
      </c>
      <c r="O10" s="16" t="s">
        <v>26</v>
      </c>
      <c r="P10" s="16" t="s">
        <v>26</v>
      </c>
      <c r="Q10" s="16" t="s">
        <v>26</v>
      </c>
      <c r="R10" s="25">
        <f>SUM(C10:N10)</f>
        <v>407</v>
      </c>
      <c r="S10" s="18"/>
      <c r="T10" s="19"/>
    </row>
    <row r="11" spans="1:20" x14ac:dyDescent="0.25">
      <c r="A11" s="16" t="s">
        <v>21</v>
      </c>
      <c r="B11" s="16" t="s">
        <v>20</v>
      </c>
      <c r="C11" s="24">
        <v>65</v>
      </c>
      <c r="D11" s="24">
        <v>10</v>
      </c>
      <c r="E11" s="24">
        <v>150</v>
      </c>
      <c r="F11" s="24">
        <v>7</v>
      </c>
      <c r="G11" s="24">
        <v>56</v>
      </c>
      <c r="H11" s="24">
        <v>0</v>
      </c>
      <c r="I11" s="24">
        <v>40</v>
      </c>
      <c r="J11" s="24">
        <v>1</v>
      </c>
      <c r="K11" s="24">
        <v>0</v>
      </c>
      <c r="L11" s="24">
        <v>22</v>
      </c>
      <c r="M11" s="24">
        <v>0</v>
      </c>
      <c r="N11" s="24">
        <v>0</v>
      </c>
      <c r="O11" s="16" t="s">
        <v>26</v>
      </c>
      <c r="P11" s="16" t="s">
        <v>26</v>
      </c>
      <c r="Q11" s="16" t="s">
        <v>26</v>
      </c>
      <c r="R11" s="25">
        <f t="shared" ref="R11:R15" si="1">SUM(C11:N11)</f>
        <v>351</v>
      </c>
      <c r="S11" s="21"/>
      <c r="T11" s="19"/>
    </row>
    <row r="12" spans="1:20" x14ac:dyDescent="0.25">
      <c r="A12" s="16" t="s">
        <v>22</v>
      </c>
      <c r="B12" s="16" t="s">
        <v>20</v>
      </c>
      <c r="C12" s="24">
        <v>13</v>
      </c>
      <c r="D12" s="24">
        <v>0</v>
      </c>
      <c r="E12" s="24">
        <v>177</v>
      </c>
      <c r="F12" s="24">
        <v>11</v>
      </c>
      <c r="G12" s="24">
        <v>21</v>
      </c>
      <c r="H12" s="24">
        <v>0</v>
      </c>
      <c r="I12" s="24">
        <v>5</v>
      </c>
      <c r="J12" s="24">
        <v>65</v>
      </c>
      <c r="K12" s="24">
        <v>21</v>
      </c>
      <c r="L12" s="24">
        <v>1</v>
      </c>
      <c r="M12" s="24">
        <v>10</v>
      </c>
      <c r="N12" s="24">
        <v>8</v>
      </c>
      <c r="O12" s="16" t="s">
        <v>26</v>
      </c>
      <c r="P12" s="16" t="s">
        <v>26</v>
      </c>
      <c r="Q12" s="16" t="s">
        <v>26</v>
      </c>
      <c r="R12" s="25">
        <f t="shared" si="1"/>
        <v>332</v>
      </c>
      <c r="S12" s="18"/>
      <c r="T12" s="19"/>
    </row>
    <row r="13" spans="1:20" x14ac:dyDescent="0.25">
      <c r="A13" s="16" t="s">
        <v>23</v>
      </c>
      <c r="B13" s="16" t="s">
        <v>20</v>
      </c>
      <c r="C13" s="24">
        <v>92</v>
      </c>
      <c r="D13" s="24">
        <v>0</v>
      </c>
      <c r="E13" s="24">
        <v>128</v>
      </c>
      <c r="F13" s="24">
        <v>26</v>
      </c>
      <c r="G13" s="24">
        <v>15</v>
      </c>
      <c r="H13" s="24">
        <v>18</v>
      </c>
      <c r="I13" s="24">
        <v>0</v>
      </c>
      <c r="J13" s="24">
        <v>7</v>
      </c>
      <c r="K13" s="24">
        <v>0</v>
      </c>
      <c r="L13" s="24">
        <v>13</v>
      </c>
      <c r="M13" s="24">
        <v>0</v>
      </c>
      <c r="N13" s="24">
        <v>1</v>
      </c>
      <c r="O13" s="16" t="s">
        <v>26</v>
      </c>
      <c r="P13" s="16" t="s">
        <v>26</v>
      </c>
      <c r="Q13" s="16" t="s">
        <v>26</v>
      </c>
      <c r="R13" s="25">
        <f t="shared" si="1"/>
        <v>300</v>
      </c>
      <c r="S13" s="21"/>
      <c r="T13" s="19"/>
    </row>
    <row r="14" spans="1:20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4"/>
      <c r="Q14" s="14"/>
      <c r="R14" s="25"/>
      <c r="S14" s="14"/>
      <c r="T14" s="22"/>
    </row>
    <row r="15" spans="1:20" x14ac:dyDescent="0.25">
      <c r="A15" s="16" t="s">
        <v>24</v>
      </c>
      <c r="B15" s="16" t="s">
        <v>20</v>
      </c>
      <c r="C15" s="16">
        <f>SUM(C10:C14)</f>
        <v>189</v>
      </c>
      <c r="D15" s="16">
        <f t="shared" ref="D15:Q15" si="2">SUM(D10:D14)</f>
        <v>10</v>
      </c>
      <c r="E15" s="16">
        <f t="shared" si="2"/>
        <v>647</v>
      </c>
      <c r="F15" s="16">
        <f t="shared" si="2"/>
        <v>72</v>
      </c>
      <c r="G15" s="16">
        <f t="shared" si="2"/>
        <v>112</v>
      </c>
      <c r="H15" s="16">
        <f t="shared" si="2"/>
        <v>18</v>
      </c>
      <c r="I15" s="16">
        <f t="shared" si="2"/>
        <v>102</v>
      </c>
      <c r="J15" s="16">
        <f t="shared" si="2"/>
        <v>73</v>
      </c>
      <c r="K15" s="16">
        <f t="shared" si="2"/>
        <v>63</v>
      </c>
      <c r="L15" s="16">
        <f t="shared" si="2"/>
        <v>36</v>
      </c>
      <c r="M15" s="16">
        <f t="shared" si="2"/>
        <v>10</v>
      </c>
      <c r="N15" s="16">
        <f t="shared" si="2"/>
        <v>58</v>
      </c>
      <c r="O15" s="16">
        <f t="shared" si="2"/>
        <v>0</v>
      </c>
      <c r="P15" s="16">
        <f t="shared" si="2"/>
        <v>0</v>
      </c>
      <c r="Q15" s="16">
        <f t="shared" si="2"/>
        <v>0</v>
      </c>
      <c r="R15" s="25">
        <f t="shared" si="1"/>
        <v>1390</v>
      </c>
      <c r="S15" s="16"/>
      <c r="T15" s="23"/>
    </row>
    <row r="16" spans="1:20" x14ac:dyDescent="0.2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7"/>
      <c r="O16" s="5"/>
      <c r="P16" s="5"/>
      <c r="Q16" s="5"/>
    </row>
  </sheetData>
  <mergeCells count="4">
    <mergeCell ref="A5:B5"/>
    <mergeCell ref="B2:Q2"/>
    <mergeCell ref="S5:S6"/>
    <mergeCell ref="T5:T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Skuteczność św.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Piotrowski</dc:creator>
  <cp:lastModifiedBy>zp</cp:lastModifiedBy>
  <cp:lastPrinted>2019-03-26T21:38:22Z</cp:lastPrinted>
  <dcterms:created xsi:type="dcterms:W3CDTF">2019-03-25T23:21:22Z</dcterms:created>
  <dcterms:modified xsi:type="dcterms:W3CDTF">2019-06-11T09:38:17Z</dcterms:modified>
</cp:coreProperties>
</file>